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M:\Budget_Transfers\2023-2024 Template Trust Fund Analysis Forms\"/>
    </mc:Choice>
  </mc:AlternateContent>
  <xr:revisionPtr revIDLastSave="0" documentId="13_ncr:1_{3EB1E96B-52D7-4F22-8E1D-7079496F99BE}" xr6:coauthVersionLast="36" xr6:coauthVersionMax="36" xr10:uidLastSave="{00000000-0000-0000-0000-000000000000}"/>
  <bookViews>
    <workbookView xWindow="0" yWindow="0" windowWidth="28800" windowHeight="11625" xr2:uid="{00000000-000D-0000-FFFF-FFFF00000000}"/>
  </bookViews>
  <sheets>
    <sheet name="CCRC Template Instructions" sheetId="4" r:id="rId1"/>
    <sheet name="CCRC Example" sheetId="6" r:id="rId2"/>
    <sheet name="CCRC Template" sheetId="2" r:id="rId3"/>
  </sheets>
  <definedNames>
    <definedName name="_xlnm.Print_Area" localSheetId="1">'CCRC Example'!$A$1:$D$29</definedName>
    <definedName name="_xlnm.Print_Area" localSheetId="2">'CCRC Template'!$A$1:$E$49</definedName>
    <definedName name="_xlnm.Print_Area" localSheetId="0">'CCRC Template Instructions'!$A$1:$E$50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6" l="1"/>
  <c r="C8" i="6"/>
  <c r="D8" i="6"/>
  <c r="B9" i="6"/>
  <c r="C9" i="6"/>
  <c r="D9" i="6"/>
  <c r="B10" i="6"/>
  <c r="D10" i="6" s="1"/>
  <c r="C10" i="6"/>
  <c r="C13" i="6" s="1"/>
  <c r="B11" i="6"/>
  <c r="D11" i="6"/>
  <c r="B12" i="6"/>
  <c r="C12" i="6"/>
  <c r="D12" i="6"/>
  <c r="B13" i="6"/>
  <c r="C18" i="6"/>
  <c r="D18" i="6"/>
  <c r="C19" i="6"/>
  <c r="D19" i="6"/>
  <c r="C20" i="6"/>
  <c r="C23" i="6" s="1"/>
  <c r="C28" i="6" s="1"/>
  <c r="D20" i="6"/>
  <c r="C21" i="6"/>
  <c r="D21" i="6" s="1"/>
  <c r="C22" i="6"/>
  <c r="D22" i="6"/>
  <c r="C25" i="6"/>
  <c r="D25" i="6"/>
  <c r="C26" i="6"/>
  <c r="D26" i="6" s="1"/>
  <c r="C27" i="6"/>
  <c r="D27" i="6"/>
  <c r="D31" i="6"/>
  <c r="D13" i="6" l="1"/>
  <c r="D23" i="6"/>
  <c r="D28" i="6" s="1"/>
  <c r="E42" i="2"/>
  <c r="E41" i="2"/>
  <c r="E40" i="2"/>
  <c r="E39" i="2"/>
  <c r="E38" i="2"/>
  <c r="E37" i="2"/>
  <c r="E36" i="2"/>
  <c r="E35" i="2"/>
  <c r="E34" i="2"/>
  <c r="C42" i="2"/>
  <c r="E23" i="2"/>
  <c r="E48" i="4" l="1"/>
  <c r="E38" i="4"/>
  <c r="E37" i="4"/>
  <c r="E36" i="4"/>
  <c r="E35" i="4"/>
  <c r="E34" i="4"/>
  <c r="E33" i="4"/>
  <c r="D31" i="4"/>
  <c r="D45" i="4" s="1"/>
  <c r="E26" i="4"/>
  <c r="E25" i="4"/>
  <c r="E24" i="4"/>
  <c r="E23" i="4"/>
  <c r="E22" i="4"/>
  <c r="E21" i="4"/>
  <c r="E20" i="4"/>
  <c r="E15" i="4"/>
  <c r="E14" i="4"/>
  <c r="E13" i="4"/>
  <c r="D12" i="4"/>
  <c r="D16" i="4" s="1"/>
  <c r="C12" i="4"/>
  <c r="C16" i="4" s="1"/>
  <c r="E11" i="4"/>
  <c r="E10" i="4"/>
  <c r="E16" i="4" l="1"/>
  <c r="E31" i="4"/>
  <c r="E45" i="4" s="1"/>
  <c r="E12" i="4"/>
  <c r="E33" i="2"/>
  <c r="E32" i="2"/>
  <c r="E29" i="2"/>
  <c r="E28" i="2"/>
  <c r="E27" i="2"/>
  <c r="E26" i="2"/>
  <c r="E25" i="2"/>
  <c r="E24" i="2"/>
  <c r="E22" i="2"/>
  <c r="E21" i="2"/>
  <c r="E20" i="2"/>
  <c r="E19" i="2"/>
  <c r="C30" i="2"/>
  <c r="E45" i="2"/>
  <c r="E13" i="2"/>
  <c r="E12" i="2"/>
  <c r="E11" i="2"/>
  <c r="B10" i="2"/>
  <c r="B14" i="2" s="1"/>
  <c r="E9" i="2"/>
  <c r="E8" i="2" l="1"/>
  <c r="C10" i="2"/>
  <c r="C14" i="2" s="1"/>
  <c r="E14" i="2" s="1"/>
  <c r="E18" i="2"/>
  <c r="E30" i="2" s="1"/>
  <c r="E10" i="2" l="1"/>
</calcChain>
</file>

<file path=xl/sharedStrings.xml><?xml version="1.0" encoding="utf-8"?>
<sst xmlns="http://schemas.openxmlformats.org/spreadsheetml/2006/main" count="138" uniqueCount="105">
  <si>
    <t>Total</t>
  </si>
  <si>
    <t>General                   Revenue                   10-1-0000XX</t>
  </si>
  <si>
    <t>TEMPLATE</t>
  </si>
  <si>
    <t>Year-to Date Expenditures as of __________</t>
  </si>
  <si>
    <t>Unexpended Balance as of __________</t>
  </si>
  <si>
    <t>Projected Journal Transfers Between Funds</t>
  </si>
  <si>
    <t>Less Salary Expenditures as of __________</t>
  </si>
  <si>
    <t>Less OPS Expenditures as of _________</t>
  </si>
  <si>
    <t>Plus Cash Receipts as of _________________</t>
  </si>
  <si>
    <t>Less Lease/Purchase of Equipment Expenditures as of ________________</t>
  </si>
  <si>
    <t>Less HR Outsourcing Expenditures as of ____________________</t>
  </si>
  <si>
    <t>Less Service Charge to GR Expenditures as of __________________</t>
  </si>
  <si>
    <t>Current Cash Balance as of _____________________</t>
  </si>
  <si>
    <t xml:space="preserve">Less Projected Salary Expenditures </t>
  </si>
  <si>
    <t xml:space="preserve">Less Projected OPS Expenditures </t>
  </si>
  <si>
    <t xml:space="preserve">Less Projected Operating Expenses </t>
  </si>
  <si>
    <t>Less Projected Acq. of Motor Vehicle Expenditures</t>
  </si>
  <si>
    <t xml:space="preserve">Less Projected Lease/Lease Purchase Expenditures </t>
  </si>
  <si>
    <t xml:space="preserve">Less Projected HR Outsourcing Expenditures </t>
  </si>
  <si>
    <t xml:space="preserve">Less Projected Service Charge to GR </t>
  </si>
  <si>
    <t xml:space="preserve">Plus Projected Receipts </t>
  </si>
  <si>
    <t>As of _____________</t>
  </si>
  <si>
    <t>Prepared By ( type name):</t>
  </si>
  <si>
    <t xml:space="preserve"> __________ Appropriation</t>
  </si>
  <si>
    <t>I.__________________________Surplus/Deficit Projection:</t>
  </si>
  <si>
    <r>
      <t xml:space="preserve">Projected </t>
    </r>
    <r>
      <rPr>
        <sz val="11"/>
        <color theme="1"/>
        <rFont val="Calibri"/>
        <family val="2"/>
        <scheme val="minor"/>
      </rPr>
      <t xml:space="preserve"> Expenditures </t>
    </r>
  </si>
  <si>
    <r>
      <t xml:space="preserve">Projected Leave Payout Expenditures </t>
    </r>
    <r>
      <rPr>
        <sz val="9"/>
        <rFont val="Calibri"/>
        <family val="2"/>
        <scheme val="minor"/>
      </rPr>
      <t>(If applicable)</t>
    </r>
  </si>
  <si>
    <t>_________________ Appropriation</t>
  </si>
  <si>
    <t xml:space="preserve">Projected  Expenditures </t>
  </si>
  <si>
    <t>Projected Leave Payout Expenditures (If applicable)</t>
  </si>
  <si>
    <t xml:space="preserve"> </t>
  </si>
  <si>
    <t>General Revenue                   10-1-0000XX</t>
  </si>
  <si>
    <t>FORMULA DRIVEN - Do Not Edit this row</t>
  </si>
  <si>
    <t>II. Trust Fund Cash Analysis:</t>
  </si>
  <si>
    <t>III. Potential 5% Transfer  to_____________from Trust Funds</t>
  </si>
  <si>
    <t xml:space="preserve"> ______________________ Appropriation</t>
  </si>
  <si>
    <t>1. Insert month-day-year ending  the analysis period on the blank line.                                                                                                           2. FORMULA DRIVEN - Do Not Edit TF figures</t>
  </si>
  <si>
    <t>PD office personnel completing the template name on this line.</t>
  </si>
  <si>
    <t>TEMPLATE INSTRUCTIONS:                                                                              line by line</t>
  </si>
  <si>
    <t>_____________________Projection and Trust Fund Analysis for FY 2023-24</t>
  </si>
  <si>
    <t>Projected Surplus/Deficit - 6/30/24</t>
  </si>
  <si>
    <t>Cash Balance Forward - July 1, 2023</t>
  </si>
  <si>
    <t>Delete "Template" from this line.</t>
  </si>
  <si>
    <t>Insert month-day-year ending the analysis period on blank line.</t>
  </si>
  <si>
    <t>Insert appropriate FID numbers.</t>
  </si>
  <si>
    <t>Insert appropriate category title with shortfall on blank line.</t>
  </si>
  <si>
    <t>1. Insert appropriate GR category title with shortfall on blank line.                                                                                                                       2. For columns GR and TF: Insert current category appropriation.</t>
  </si>
  <si>
    <t>Projected Surplus/Deficit as of 06/30/24</t>
  </si>
  <si>
    <t>Insert appropriate FID number for each trust fund.</t>
  </si>
  <si>
    <t>1. Insert month-day-year ending  the analysis period on blank lines.                                                                                                                  2. For TF column: Insert actual figures for the analysis period.</t>
  </si>
  <si>
    <t>1. Insert month-day-year ending the analysis period on the blank line.                                                                                                    2. For columns GR and TF: Insert actual figures for the analysis period.                                                                                                                      3. For columns GR and TF: Insert projected expenditures for the remainder of the fiscal year, beyond the analysis period. Use pro-rated year to date expenditures or other credible estimating methodology.</t>
  </si>
  <si>
    <t>1. Under each trust fund, enter projected expenditures in the categories appropriated in that trust fund,  for the remainder of the fiscal year, beyond the analysis period.  Use pro-rated year-to-date expenditures or other credible estimating methodology.</t>
  </si>
  <si>
    <t>1. If cash and authority available in Section II, Insert appropriate category title to cover shortfall on blank line. If multiple categories will be used, insert additional row(s).                                                                                                                    2. In the appropriate TF column insert the amount that can be transferred to the shortfall category.                                                                                              3. If no cash or authority, insert statement provided in PD example for section III.</t>
  </si>
  <si>
    <t>Projected Cash Balance - 06/30/24</t>
  </si>
  <si>
    <r>
      <rPr>
        <b/>
        <u/>
        <sz val="12"/>
        <color theme="1"/>
        <rFont val="Calibri"/>
        <family val="2"/>
        <scheme val="minor"/>
      </rPr>
      <t xml:space="preserve">Instructions to complete the Trust Fund Analysis Template: </t>
    </r>
    <r>
      <rPr>
        <b/>
        <sz val="11"/>
        <color theme="1"/>
        <rFont val="Calibri"/>
        <family val="2"/>
        <scheme val="minor"/>
      </rPr>
      <t xml:space="preserve">  </t>
    </r>
    <r>
      <rPr>
        <sz val="11"/>
        <color theme="1"/>
        <rFont val="Calibri"/>
        <family val="2"/>
        <scheme val="minor"/>
      </rPr>
      <t xml:space="preserve">                                                                                                                                                                                                                                                                                                                                                                         1. Begin a trust fund analysis by opening the blank CCRC template.                                                                                                                                                                                                                                                                                                                                                     2. Start with the header section, then Sections I and II. Complete all blank underline fields by inserting category titles and dates as described in the line by line instructions.                                                                                                                                                                                                                                                                   3. Insert actual and projected expenditures, by category, in the appropriate General Revenue (GR) and Trust Fund (TF) columns. Projections should be based on pro-rated year-to-date expenditures or other credible estimating methodology.                                                                                                                                                                                                                                                                                                                4. If a cash surplus and budget authority are identified in the Section II, line 'Projected Cash Balance', then Section III should be completed to identify what categories could be used to cover a portion or all of the 5% transfer or $250K, whichever is greater general revenue request.                                                                                                                                                                5. If a cash surplus or budget authority are not available, insert comment: </t>
    </r>
    <r>
      <rPr>
        <i/>
        <sz val="11"/>
        <color theme="1"/>
        <rFont val="Calibri"/>
        <family val="2"/>
        <scheme val="minor"/>
      </rPr>
      <t>The Capital Collateral Regional Counsel's Office expects to spend most of the trust fund authority in all appropriation categories.</t>
    </r>
  </si>
  <si>
    <t>Office of the Capital Collateral Regional Counsel, ____ Region</t>
  </si>
  <si>
    <t>Insert appropriate region on blank line.</t>
  </si>
  <si>
    <t>Capital Collateral Regional Counsel TF                                20-2-0730XX</t>
  </si>
  <si>
    <t>Less Projected Operating Expenditures</t>
  </si>
  <si>
    <t xml:space="preserve">Less Projected Case Related Costs </t>
  </si>
  <si>
    <t>Less Salary Expenditures as of _____________</t>
  </si>
  <si>
    <t>plus Cash Receipts as of _________________</t>
  </si>
  <si>
    <t>Less OPS Exenditures as of  _________________</t>
  </si>
  <si>
    <t>Less Case Related Costs Expenditures as of __________</t>
  </si>
  <si>
    <t>Less Operating Expenditures as of _____________________</t>
  </si>
  <si>
    <t>Less Acq of Motor Vehicles Expenditures as of __________</t>
  </si>
  <si>
    <t>Less Risk Management Ins Expenditures as of _________</t>
  </si>
  <si>
    <t>Less Lease Equipment Expenditures as of ___________</t>
  </si>
  <si>
    <t>Less HR Outsourcing Expenditures as of ___________</t>
  </si>
  <si>
    <t>Less Service Charge to GR Expenditures as of ___________</t>
  </si>
  <si>
    <t xml:space="preserve">Less Projected OPS Exenditures </t>
  </si>
  <si>
    <t>Less Projected Case Related Costs Expenditures</t>
  </si>
  <si>
    <t>Less Projected Acq of Motor Vehicles Expenditures</t>
  </si>
  <si>
    <t xml:space="preserve">Less Projected Lease Equipment Expenditures </t>
  </si>
  <si>
    <t>Less Projected HR Outsourcing Expenditures</t>
  </si>
  <si>
    <t>Less Projected Service Charge to GR Expenditures</t>
  </si>
  <si>
    <t>Office of Capital Collateral Regional Counsel  - ____ Region</t>
  </si>
  <si>
    <t>Capital Collateral Regional Counsel TF 20-2-0730XX</t>
  </si>
  <si>
    <t>Less Acq of Motor Vehicles Expenditures as of _________________</t>
  </si>
  <si>
    <t>Less Operating Expenditures as of ___________________</t>
  </si>
  <si>
    <t>Less Risk Management Ins Expenditures as of _________________</t>
  </si>
  <si>
    <t>Less Case Related Costs as of _______________</t>
  </si>
  <si>
    <t>The Captial Collateral_________ Region expects to spend most of their trust fund authority in all appropriation categories.</t>
  </si>
  <si>
    <t>III. Potential 5% Transfers to Case Related Costs from Trust Funds</t>
  </si>
  <si>
    <t>Plus Projected Receipts (May - June)</t>
  </si>
  <si>
    <t>Less Projected Operating Expenditures (May - June)</t>
  </si>
  <si>
    <t>Less Projected Case Related Costs Expenditures (May - June)</t>
  </si>
  <si>
    <t>Capital Regional Regional Counsel                     Trust Fund                     20-2-07300X</t>
  </si>
  <si>
    <t>Journal Transfers Between Funds</t>
  </si>
  <si>
    <t>Projected Case Related Costs Expend. (May &amp; June)</t>
  </si>
  <si>
    <t>Case Related Costs Appropriation</t>
  </si>
  <si>
    <t>General                   Revenue                   10-1-00093X</t>
  </si>
  <si>
    <t>I. Case Related Costs Surplus/Deficit Projection:</t>
  </si>
  <si>
    <t>Capital Collateral Regional Counsel - _______ Region</t>
  </si>
  <si>
    <t>EXAMPLE</t>
  </si>
  <si>
    <t>Case Related Costs Projection and Trust Fund Analysis for FY 2023-24</t>
  </si>
  <si>
    <t>As of April 30, 2024</t>
  </si>
  <si>
    <t>Year-to Date Expenditures (04/30/24)</t>
  </si>
  <si>
    <t>Unexpended Balance as of 04/30/24</t>
  </si>
  <si>
    <t>Plus Cash Receipts as of 04/30/24</t>
  </si>
  <si>
    <t>Less Case Related Costs Expenditures as of 04/30/24</t>
  </si>
  <si>
    <t>Less Operating Expenses as of 04/30/24</t>
  </si>
  <si>
    <t>Less Risk Management Insurance Expenditures as of 04/30/24</t>
  </si>
  <si>
    <t>Current Cash Balance as of 04/30/24</t>
  </si>
  <si>
    <t>Projected Cash Balance - June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</si>
</sst>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3" x14ac:knownFonts="1">
    <font>
      <sz val="11"/>
      <color theme="1"/>
      <name val="Calibri"/>
      <family val="2"/>
      <scheme val="minor"/>
    </font>
    <font>
      <sz val="11"/>
      <color theme="1"/>
      <name val="Calibri"/>
      <family val="2"/>
      <scheme val="minor"/>
    </font>
    <font>
      <i/>
      <u/>
      <sz val="11"/>
      <color theme="1"/>
      <name val="Calibri"/>
      <family val="2"/>
      <scheme val="minor"/>
    </font>
    <font>
      <sz val="12"/>
      <color theme="1"/>
      <name val="Calibri"/>
      <family val="2"/>
      <scheme val="minor"/>
    </font>
    <font>
      <b/>
      <i/>
      <u/>
      <sz val="11"/>
      <color theme="1"/>
      <name val="Calibri"/>
      <family val="2"/>
      <scheme val="minor"/>
    </font>
    <font>
      <sz val="14"/>
      <color theme="1"/>
      <name val="Calibri"/>
      <family val="2"/>
      <scheme val="minor"/>
    </font>
    <font>
      <b/>
      <sz val="11"/>
      <color theme="1"/>
      <name val="Calibri"/>
      <family val="2"/>
      <scheme val="minor"/>
    </font>
    <font>
      <sz val="16"/>
      <color theme="1"/>
      <name val="Calibri"/>
      <family val="2"/>
      <scheme val="minor"/>
    </font>
    <font>
      <b/>
      <sz val="11"/>
      <color rgb="FFFF0000"/>
      <name val="Calibri"/>
      <family val="2"/>
      <scheme val="minor"/>
    </font>
    <font>
      <b/>
      <i/>
      <u/>
      <sz val="11"/>
      <name val="Calibri"/>
      <family val="2"/>
      <scheme val="minor"/>
    </font>
    <font>
      <sz val="11"/>
      <name val="Calibri"/>
      <family val="2"/>
      <scheme val="minor"/>
    </font>
    <font>
      <sz val="9"/>
      <name val="Calibri"/>
      <family val="2"/>
      <scheme val="minor"/>
    </font>
    <font>
      <sz val="10"/>
      <color theme="1"/>
      <name val="Calibri"/>
      <family val="2"/>
      <scheme val="minor"/>
    </font>
    <font>
      <sz val="8"/>
      <color theme="1"/>
      <name val="Calibri"/>
      <family val="2"/>
      <scheme val="minor"/>
    </font>
    <font>
      <b/>
      <i/>
      <u/>
      <sz val="8"/>
      <name val="Calibri"/>
      <family val="2"/>
      <scheme val="minor"/>
    </font>
    <font>
      <sz val="8"/>
      <name val="Calibri"/>
      <family val="2"/>
      <scheme val="minor"/>
    </font>
    <font>
      <b/>
      <sz val="8"/>
      <color theme="1"/>
      <name val="Calibri"/>
      <family val="2"/>
      <scheme val="minor"/>
    </font>
    <font>
      <b/>
      <sz val="8"/>
      <color rgb="FFFF0000"/>
      <name val="Calibri"/>
      <family val="2"/>
      <scheme val="minor"/>
    </font>
    <font>
      <b/>
      <i/>
      <u/>
      <sz val="8"/>
      <color theme="1"/>
      <name val="Calibri"/>
      <family val="2"/>
      <scheme val="minor"/>
    </font>
    <font>
      <i/>
      <u/>
      <sz val="8"/>
      <color theme="1"/>
      <name val="Calibri"/>
      <family val="2"/>
      <scheme val="minor"/>
    </font>
    <font>
      <b/>
      <sz val="10"/>
      <color theme="1"/>
      <name val="Calibri"/>
      <family val="2"/>
      <scheme val="minor"/>
    </font>
    <font>
      <i/>
      <sz val="11"/>
      <color theme="1"/>
      <name val="Calibri"/>
      <family val="2"/>
      <scheme val="minor"/>
    </font>
    <font>
      <b/>
      <u/>
      <sz val="12"/>
      <color theme="1"/>
      <name val="Calibri"/>
      <family val="2"/>
      <scheme val="minor"/>
    </font>
  </fonts>
  <fills count="4">
    <fill>
      <patternFill patternType="none"/>
    </fill>
    <fill>
      <patternFill patternType="gray125"/>
    </fill>
    <fill>
      <patternFill patternType="solid">
        <fgColor rgb="FFFFFFCC"/>
        <bgColor indexed="64"/>
      </patternFill>
    </fill>
    <fill>
      <patternFill patternType="solid">
        <fgColor rgb="FFFEF5F0"/>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18">
    <xf numFmtId="0" fontId="0" fillId="0" borderId="0" xfId="0"/>
    <xf numFmtId="43" fontId="0" fillId="0" borderId="0" xfId="1" applyFont="1"/>
    <xf numFmtId="43" fontId="0" fillId="0" borderId="1" xfId="1" applyFont="1" applyBorder="1"/>
    <xf numFmtId="0" fontId="0" fillId="0" borderId="2" xfId="0" applyBorder="1" applyAlignment="1">
      <alignment horizontal="center" wrapText="1"/>
    </xf>
    <xf numFmtId="0" fontId="0" fillId="0" borderId="2" xfId="0" applyFill="1" applyBorder="1" applyAlignment="1">
      <alignment horizontal="center" wrapText="1"/>
    </xf>
    <xf numFmtId="0" fontId="2" fillId="0" borderId="0" xfId="0" applyFont="1"/>
    <xf numFmtId="43" fontId="0" fillId="0" borderId="0" xfId="1" applyFont="1" applyBorder="1"/>
    <xf numFmtId="43" fontId="0" fillId="2" borderId="0" xfId="1" applyFont="1" applyFill="1"/>
    <xf numFmtId="0" fontId="3" fillId="0" borderId="0" xfId="0" applyFont="1" applyAlignment="1">
      <alignment horizontal="centerContinuous"/>
    </xf>
    <xf numFmtId="0" fontId="0" fillId="0" borderId="0" xfId="0" applyFill="1"/>
    <xf numFmtId="43" fontId="0" fillId="0" borderId="0" xfId="1" applyFont="1" applyFill="1"/>
    <xf numFmtId="0" fontId="4" fillId="0" borderId="0" xfId="0" applyFont="1"/>
    <xf numFmtId="43" fontId="0" fillId="0" borderId="0" xfId="1" applyFont="1" applyFill="1" applyAlignment="1">
      <alignment horizontal="right"/>
    </xf>
    <xf numFmtId="44" fontId="0" fillId="0" borderId="0" xfId="1" applyNumberFormat="1" applyFont="1"/>
    <xf numFmtId="44" fontId="0" fillId="0" borderId="4" xfId="1" applyNumberFormat="1" applyFont="1" applyFill="1" applyBorder="1"/>
    <xf numFmtId="0" fontId="5" fillId="0" borderId="0" xfId="0" applyFont="1" applyAlignment="1">
      <alignment horizontal="centerContinuous"/>
    </xf>
    <xf numFmtId="0" fontId="7" fillId="0" borderId="0" xfId="0" applyFont="1" applyAlignment="1">
      <alignment horizontal="centerContinuous"/>
    </xf>
    <xf numFmtId="0" fontId="6" fillId="2" borderId="0" xfId="0" applyFont="1" applyFill="1"/>
    <xf numFmtId="44" fontId="6" fillId="2" borderId="3" xfId="1" applyNumberFormat="1" applyFont="1" applyFill="1" applyBorder="1"/>
    <xf numFmtId="43" fontId="6" fillId="2" borderId="3" xfId="1" applyFont="1" applyFill="1" applyBorder="1"/>
    <xf numFmtId="44" fontId="8" fillId="2" borderId="3" xfId="1" applyNumberFormat="1" applyFont="1" applyFill="1" applyBorder="1"/>
    <xf numFmtId="43" fontId="0" fillId="0" borderId="0" xfId="0" applyNumberFormat="1"/>
    <xf numFmtId="0" fontId="9" fillId="0" borderId="0" xfId="0" applyFont="1"/>
    <xf numFmtId="0" fontId="10" fillId="0" borderId="0" xfId="0" applyFont="1"/>
    <xf numFmtId="0" fontId="13" fillId="0" borderId="0" xfId="0" applyFont="1"/>
    <xf numFmtId="43" fontId="13" fillId="0" borderId="0" xfId="1" applyFont="1"/>
    <xf numFmtId="43" fontId="13" fillId="0" borderId="0" xfId="0" applyNumberFormat="1" applyFont="1"/>
    <xf numFmtId="43" fontId="13" fillId="0" borderId="0" xfId="1" applyFont="1" applyBorder="1"/>
    <xf numFmtId="0" fontId="13" fillId="0" borderId="0" xfId="0" applyFont="1" applyAlignment="1">
      <alignment horizontal="center"/>
    </xf>
    <xf numFmtId="0" fontId="13" fillId="0" borderId="0" xfId="0" applyFont="1" applyFill="1"/>
    <xf numFmtId="43" fontId="13" fillId="0" borderId="0" xfId="1" applyFont="1" applyFill="1"/>
    <xf numFmtId="0" fontId="13" fillId="0" borderId="0" xfId="0" applyFont="1" applyBorder="1"/>
    <xf numFmtId="0" fontId="18" fillId="0" borderId="7" xfId="0" applyFont="1" applyBorder="1"/>
    <xf numFmtId="43" fontId="13" fillId="0" borderId="12" xfId="1" applyNumberFormat="1" applyFont="1" applyFill="1" applyBorder="1"/>
    <xf numFmtId="44" fontId="13" fillId="0" borderId="13" xfId="1" applyNumberFormat="1" applyFont="1" applyFill="1" applyBorder="1"/>
    <xf numFmtId="44" fontId="16" fillId="2" borderId="4" xfId="1" applyNumberFormat="1" applyFont="1" applyFill="1" applyBorder="1"/>
    <xf numFmtId="0" fontId="13" fillId="0" borderId="6" xfId="0" applyFont="1" applyBorder="1"/>
    <xf numFmtId="43" fontId="13" fillId="0" borderId="6" xfId="1" applyFont="1" applyBorder="1"/>
    <xf numFmtId="43" fontId="13" fillId="0" borderId="7" xfId="1" applyFont="1" applyBorder="1"/>
    <xf numFmtId="43" fontId="13" fillId="0" borderId="18" xfId="1" applyFont="1" applyBorder="1"/>
    <xf numFmtId="0" fontId="13" fillId="0" borderId="9" xfId="0" applyFont="1" applyFill="1" applyBorder="1"/>
    <xf numFmtId="43" fontId="13" fillId="0" borderId="9" xfId="1" applyFont="1" applyFill="1" applyBorder="1"/>
    <xf numFmtId="43" fontId="13" fillId="0" borderId="9" xfId="1" applyFont="1" applyFill="1" applyBorder="1" applyAlignment="1">
      <alignment horizontal="right"/>
    </xf>
    <xf numFmtId="43" fontId="13" fillId="0" borderId="10" xfId="1" applyFont="1" applyFill="1" applyBorder="1" applyAlignment="1">
      <alignment horizontal="right"/>
    </xf>
    <xf numFmtId="44" fontId="13" fillId="0" borderId="6" xfId="1" applyNumberFormat="1" applyFont="1" applyBorder="1"/>
    <xf numFmtId="44" fontId="13" fillId="0" borderId="7" xfId="1" applyNumberFormat="1" applyFont="1" applyBorder="1"/>
    <xf numFmtId="0" fontId="13" fillId="0" borderId="9" xfId="0" applyFont="1" applyBorder="1"/>
    <xf numFmtId="43" fontId="13" fillId="0" borderId="9" xfId="1" applyFont="1" applyBorder="1"/>
    <xf numFmtId="43" fontId="13" fillId="0" borderId="10" xfId="1" applyFont="1" applyBorder="1"/>
    <xf numFmtId="0" fontId="19" fillId="0" borderId="12" xfId="0" applyFont="1" applyBorder="1"/>
    <xf numFmtId="43" fontId="13" fillId="0" borderId="12" xfId="1" applyFont="1" applyBorder="1"/>
    <xf numFmtId="0" fontId="13" fillId="0" borderId="20" xfId="0" applyFont="1" applyBorder="1" applyAlignment="1">
      <alignment horizontal="center" wrapText="1"/>
    </xf>
    <xf numFmtId="0" fontId="13" fillId="0" borderId="21" xfId="0" applyFont="1" applyFill="1" applyBorder="1" applyAlignment="1">
      <alignment horizontal="center" wrapText="1"/>
    </xf>
    <xf numFmtId="44" fontId="17" fillId="2" borderId="4" xfId="1" applyNumberFormat="1" applyFont="1" applyFill="1" applyBorder="1"/>
    <xf numFmtId="43" fontId="16" fillId="2" borderId="4" xfId="1" applyFont="1" applyFill="1" applyBorder="1"/>
    <xf numFmtId="0" fontId="15" fillId="0" borderId="0" xfId="0" applyFont="1" applyBorder="1"/>
    <xf numFmtId="0" fontId="15" fillId="0" borderId="9" xfId="0" applyFont="1" applyBorder="1"/>
    <xf numFmtId="44" fontId="13" fillId="0" borderId="9" xfId="1" applyNumberFormat="1" applyFont="1" applyBorder="1"/>
    <xf numFmtId="44" fontId="13" fillId="0" borderId="10" xfId="1" applyNumberFormat="1" applyFont="1" applyBorder="1"/>
    <xf numFmtId="0" fontId="13" fillId="0" borderId="12" xfId="0" applyFont="1" applyBorder="1"/>
    <xf numFmtId="0" fontId="14" fillId="0" borderId="13" xfId="0" applyFont="1" applyBorder="1"/>
    <xf numFmtId="0" fontId="13" fillId="0" borderId="12" xfId="0" applyFont="1" applyBorder="1" applyAlignment="1">
      <alignment horizontal="centerContinuous"/>
    </xf>
    <xf numFmtId="0" fontId="13" fillId="0" borderId="13" xfId="0" applyFont="1" applyBorder="1" applyAlignment="1">
      <alignment horizontal="centerContinuous"/>
    </xf>
    <xf numFmtId="0" fontId="13" fillId="0" borderId="18" xfId="0" applyFont="1" applyBorder="1"/>
    <xf numFmtId="0" fontId="16" fillId="2" borderId="0" xfId="0" applyFont="1" applyFill="1" applyBorder="1"/>
    <xf numFmtId="44" fontId="16" fillId="2" borderId="24" xfId="1" applyNumberFormat="1" applyFont="1" applyFill="1" applyBorder="1"/>
    <xf numFmtId="0" fontId="18" fillId="0" borderId="0" xfId="0" applyFont="1" applyBorder="1"/>
    <xf numFmtId="43" fontId="13" fillId="2" borderId="0" xfId="1" applyFont="1" applyFill="1" applyBorder="1"/>
    <xf numFmtId="0" fontId="12" fillId="0" borderId="23" xfId="0" applyFont="1" applyFill="1" applyBorder="1" applyAlignment="1">
      <alignment wrapText="1"/>
    </xf>
    <xf numFmtId="0" fontId="12" fillId="2" borderId="23" xfId="0" applyFont="1" applyFill="1" applyBorder="1"/>
    <xf numFmtId="0" fontId="12" fillId="0" borderId="23" xfId="0" applyFont="1" applyFill="1" applyBorder="1"/>
    <xf numFmtId="0" fontId="12" fillId="2" borderId="23" xfId="0" applyFont="1" applyFill="1" applyBorder="1" applyAlignment="1">
      <alignment wrapText="1"/>
    </xf>
    <xf numFmtId="0" fontId="12" fillId="0" borderId="23" xfId="0" applyFont="1" applyBorder="1"/>
    <xf numFmtId="0" fontId="12" fillId="3" borderId="14" xfId="0" applyFont="1" applyFill="1" applyBorder="1" applyAlignment="1">
      <alignment wrapText="1"/>
    </xf>
    <xf numFmtId="0" fontId="12" fillId="3" borderId="22" xfId="0" applyFont="1" applyFill="1" applyBorder="1" applyAlignment="1">
      <alignment wrapText="1"/>
    </xf>
    <xf numFmtId="0" fontId="20" fillId="3" borderId="15" xfId="0" applyFont="1" applyFill="1" applyBorder="1" applyAlignment="1">
      <alignment horizontal="center" wrapText="1"/>
    </xf>
    <xf numFmtId="0" fontId="12" fillId="3" borderId="14" xfId="0" applyFont="1" applyFill="1" applyBorder="1"/>
    <xf numFmtId="0" fontId="12" fillId="3" borderId="22" xfId="0" applyFont="1" applyFill="1" applyBorder="1"/>
    <xf numFmtId="0" fontId="12" fillId="2" borderId="14" xfId="0" applyFont="1" applyFill="1" applyBorder="1"/>
    <xf numFmtId="0" fontId="16" fillId="2" borderId="12" xfId="0" applyFont="1" applyFill="1" applyBorder="1"/>
    <xf numFmtId="43" fontId="13" fillId="2" borderId="12" xfId="1" applyFont="1" applyFill="1" applyBorder="1"/>
    <xf numFmtId="44" fontId="16" fillId="2" borderId="12" xfId="1" applyNumberFormat="1" applyFont="1" applyFill="1" applyBorder="1"/>
    <xf numFmtId="44" fontId="16" fillId="2" borderId="13" xfId="1" applyNumberFormat="1" applyFont="1" applyFill="1" applyBorder="1"/>
    <xf numFmtId="0" fontId="12" fillId="3" borderId="15" xfId="0" applyFont="1" applyFill="1" applyBorder="1" applyAlignment="1">
      <alignment wrapText="1"/>
    </xf>
    <xf numFmtId="0" fontId="12" fillId="3" borderId="25" xfId="0" applyFont="1" applyFill="1" applyBorder="1"/>
    <xf numFmtId="44" fontId="0" fillId="0" borderId="4" xfId="2" applyFont="1" applyFill="1" applyBorder="1"/>
    <xf numFmtId="0" fontId="12" fillId="3" borderId="23" xfId="0" applyFont="1" applyFill="1" applyBorder="1" applyAlignment="1">
      <alignment horizontal="left" vertical="center"/>
    </xf>
    <xf numFmtId="0" fontId="13" fillId="2" borderId="0" xfId="0" applyFont="1" applyFill="1" applyBorder="1"/>
    <xf numFmtId="43" fontId="13" fillId="2" borderId="18" xfId="1" applyFont="1" applyFill="1" applyBorder="1"/>
    <xf numFmtId="0" fontId="0" fillId="0" borderId="0" xfId="0" applyAlignment="1">
      <alignment horizontal="center"/>
    </xf>
    <xf numFmtId="0" fontId="0" fillId="0" borderId="11" xfId="0" applyFont="1" applyBorder="1" applyAlignment="1">
      <alignment wrapText="1"/>
    </xf>
    <xf numFmtId="0" fontId="0" fillId="0" borderId="12" xfId="0" applyFont="1" applyBorder="1" applyAlignment="1">
      <alignment wrapText="1"/>
    </xf>
    <xf numFmtId="0" fontId="0" fillId="0" borderId="13" xfId="0" applyFont="1" applyBorder="1" applyAlignment="1">
      <alignment wrapText="1"/>
    </xf>
    <xf numFmtId="0" fontId="13" fillId="0" borderId="12" xfId="0" applyFont="1" applyBorder="1" applyAlignment="1">
      <alignment horizontal="left" wrapText="1"/>
    </xf>
    <xf numFmtId="0" fontId="13" fillId="0" borderId="6" xfId="0" applyFont="1" applyBorder="1" applyAlignment="1"/>
    <xf numFmtId="0" fontId="13" fillId="0" borderId="9" xfId="0" applyFont="1" applyBorder="1" applyAlignment="1"/>
    <xf numFmtId="0" fontId="13" fillId="0" borderId="7" xfId="0" applyFont="1" applyBorder="1" applyAlignment="1"/>
    <xf numFmtId="0" fontId="13" fillId="0" borderId="10" xfId="0" applyFont="1" applyBorder="1" applyAlignment="1"/>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0" fillId="0" borderId="18" xfId="0" applyBorder="1" applyAlignment="1">
      <alignment horizontal="left" vertical="top" wrapText="1"/>
    </xf>
    <xf numFmtId="0" fontId="12" fillId="3" borderId="16" xfId="0" applyFont="1" applyFill="1" applyBorder="1" applyAlignment="1">
      <alignment horizontal="left" vertical="center" wrapText="1"/>
    </xf>
    <xf numFmtId="0" fontId="12" fillId="3" borderId="17" xfId="0" applyFont="1" applyFill="1" applyBorder="1" applyAlignment="1">
      <alignment horizontal="left" vertical="center"/>
    </xf>
    <xf numFmtId="0" fontId="12" fillId="3" borderId="19" xfId="0" applyFont="1" applyFill="1" applyBorder="1" applyAlignment="1">
      <alignment horizontal="left" vertical="center"/>
    </xf>
    <xf numFmtId="0" fontId="12" fillId="3" borderId="16" xfId="0" applyFont="1" applyFill="1" applyBorder="1" applyAlignment="1">
      <alignment vertical="center" wrapText="1"/>
    </xf>
    <xf numFmtId="0" fontId="12" fillId="3" borderId="17" xfId="0" applyFont="1" applyFill="1" applyBorder="1" applyAlignment="1">
      <alignment vertical="center" wrapText="1"/>
    </xf>
    <xf numFmtId="0" fontId="12" fillId="3" borderId="19" xfId="0" applyFont="1" applyFill="1" applyBorder="1" applyAlignment="1">
      <alignment vertical="center" wrapText="1"/>
    </xf>
    <xf numFmtId="0" fontId="12" fillId="3" borderId="15" xfId="0" applyFont="1" applyFill="1" applyBorder="1" applyAlignment="1">
      <alignment horizontal="left" vertical="center" wrapText="1"/>
    </xf>
    <xf numFmtId="0" fontId="12" fillId="3" borderId="23" xfId="0" applyFont="1" applyFill="1" applyBorder="1" applyAlignment="1">
      <alignment horizontal="left" vertical="center"/>
    </xf>
    <xf numFmtId="0" fontId="0" fillId="0" borderId="0" xfId="0" applyAlignment="1">
      <alignment horizontal="left" wrapText="1"/>
    </xf>
    <xf numFmtId="0" fontId="0" fillId="0" borderId="5" xfId="0" applyBorder="1" applyAlignment="1"/>
    <xf numFmtId="0" fontId="0" fillId="0" borderId="6" xfId="0" applyBorder="1" applyAlignment="1"/>
    <xf numFmtId="0" fontId="0" fillId="0" borderId="8" xfId="0" applyBorder="1" applyAlignment="1"/>
    <xf numFmtId="0" fontId="0" fillId="0" borderId="9" xfId="0" applyBorder="1" applyAlignment="1"/>
    <xf numFmtId="43" fontId="0" fillId="0" borderId="6" xfId="1" applyFont="1" applyBorder="1" applyAlignment="1"/>
    <xf numFmtId="43" fontId="0" fillId="0" borderId="7" xfId="1" applyFont="1" applyBorder="1" applyAlignment="1"/>
    <xf numFmtId="43" fontId="0" fillId="0" borderId="9" xfId="1" applyFont="1" applyBorder="1" applyAlignment="1"/>
    <xf numFmtId="43" fontId="0" fillId="0" borderId="10" xfId="1" applyFont="1" applyBorder="1" applyAlignment="1"/>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9"/>
  <sheetViews>
    <sheetView tabSelected="1" zoomScale="110" zoomScaleNormal="110" workbookViewId="0">
      <selection sqref="A1:E1"/>
    </sheetView>
  </sheetViews>
  <sheetFormatPr defaultColWidth="8.85546875" defaultRowHeight="11.25" x14ac:dyDescent="0.2"/>
  <cols>
    <col min="1" max="1" width="36.140625" style="24" customWidth="1"/>
    <col min="2" max="2" width="41.7109375" style="24" customWidth="1"/>
    <col min="3" max="3" width="10.85546875" style="24" bestFit="1" customWidth="1"/>
    <col min="4" max="4" width="15.140625" style="24" customWidth="1"/>
    <col min="5" max="5" width="16.7109375" style="24" customWidth="1"/>
    <col min="6" max="6" width="8.85546875" style="24"/>
    <col min="7" max="7" width="17.140625" style="24" customWidth="1"/>
    <col min="8" max="8" width="21.140625" style="24" customWidth="1"/>
    <col min="9" max="9" width="14.7109375" style="24" customWidth="1"/>
    <col min="10" max="10" width="15.140625" style="24" customWidth="1"/>
    <col min="11" max="11" width="16" style="24" bestFit="1" customWidth="1"/>
    <col min="12" max="12" width="14.28515625" style="24" bestFit="1" customWidth="1"/>
    <col min="13" max="16384" width="8.85546875" style="24"/>
  </cols>
  <sheetData>
    <row r="1" spans="1:11" ht="155.25" customHeight="1" thickBot="1" x14ac:dyDescent="0.3">
      <c r="A1" s="90" t="s">
        <v>54</v>
      </c>
      <c r="B1" s="91"/>
      <c r="C1" s="91"/>
      <c r="D1" s="91"/>
      <c r="E1" s="92"/>
    </row>
    <row r="2" spans="1:11" ht="28.15" customHeight="1" thickBot="1" x14ac:dyDescent="0.25">
      <c r="A2" s="75" t="s">
        <v>38</v>
      </c>
      <c r="B2" s="98" t="s">
        <v>30</v>
      </c>
      <c r="C2" s="99"/>
      <c r="D2" s="99"/>
      <c r="E2" s="100"/>
    </row>
    <row r="3" spans="1:11" ht="13.9" customHeight="1" thickBot="1" x14ac:dyDescent="0.25">
      <c r="A3" s="76" t="s">
        <v>42</v>
      </c>
      <c r="B3" s="61" t="s">
        <v>2</v>
      </c>
      <c r="C3" s="61"/>
      <c r="D3" s="61"/>
      <c r="E3" s="62"/>
    </row>
    <row r="4" spans="1:11" ht="17.649999999999999" customHeight="1" thickBot="1" x14ac:dyDescent="0.25">
      <c r="A4" s="76" t="s">
        <v>56</v>
      </c>
      <c r="B4" s="61" t="s">
        <v>55</v>
      </c>
      <c r="C4" s="61"/>
      <c r="D4" s="61"/>
      <c r="E4" s="62"/>
    </row>
    <row r="5" spans="1:11" ht="28.9" customHeight="1" thickBot="1" x14ac:dyDescent="0.25">
      <c r="A5" s="73" t="s">
        <v>45</v>
      </c>
      <c r="B5" s="61" t="s">
        <v>39</v>
      </c>
      <c r="C5" s="61"/>
      <c r="D5" s="61"/>
      <c r="E5" s="62"/>
    </row>
    <row r="6" spans="1:11" ht="26.25" thickBot="1" x14ac:dyDescent="0.25">
      <c r="A6" s="73" t="s">
        <v>43</v>
      </c>
      <c r="B6" s="61" t="s">
        <v>21</v>
      </c>
      <c r="C6" s="61"/>
      <c r="D6" s="61"/>
      <c r="E6" s="62"/>
    </row>
    <row r="7" spans="1:11" ht="8.1" customHeight="1" thickBot="1" x14ac:dyDescent="0.25">
      <c r="A7" s="68" t="s">
        <v>30</v>
      </c>
      <c r="B7" s="31"/>
      <c r="C7" s="31"/>
      <c r="D7" s="31"/>
      <c r="E7" s="63"/>
    </row>
    <row r="8" spans="1:11" ht="27.6" customHeight="1" thickBot="1" x14ac:dyDescent="0.25">
      <c r="A8" s="73" t="s">
        <v>45</v>
      </c>
      <c r="B8" s="60" t="s">
        <v>24</v>
      </c>
      <c r="C8" s="31"/>
      <c r="D8" s="31"/>
      <c r="E8" s="63"/>
    </row>
    <row r="9" spans="1:11" ht="37.700000000000003" customHeight="1" thickBot="1" x14ac:dyDescent="0.25">
      <c r="A9" s="73" t="s">
        <v>44</v>
      </c>
      <c r="B9" s="59"/>
      <c r="C9" s="51" t="s">
        <v>31</v>
      </c>
      <c r="D9" s="51" t="s">
        <v>57</v>
      </c>
      <c r="E9" s="52" t="s">
        <v>0</v>
      </c>
    </row>
    <row r="10" spans="1:11" ht="59.45" customHeight="1" thickBot="1" x14ac:dyDescent="0.25">
      <c r="A10" s="74" t="s">
        <v>46</v>
      </c>
      <c r="B10" s="56" t="s">
        <v>27</v>
      </c>
      <c r="C10" s="57">
        <v>0</v>
      </c>
      <c r="D10" s="57">
        <v>0</v>
      </c>
      <c r="E10" s="58">
        <f t="shared" ref="E10:E16" si="0">SUM(C10:D10)</f>
        <v>0</v>
      </c>
      <c r="F10" s="25"/>
      <c r="G10" s="25"/>
      <c r="H10" s="25"/>
      <c r="I10" s="25"/>
      <c r="J10" s="25"/>
      <c r="K10" s="26"/>
    </row>
    <row r="11" spans="1:11" ht="29.45" customHeight="1" x14ac:dyDescent="0.2">
      <c r="A11" s="101" t="s">
        <v>50</v>
      </c>
      <c r="B11" s="36" t="s">
        <v>3</v>
      </c>
      <c r="C11" s="37">
        <v>0</v>
      </c>
      <c r="D11" s="37">
        <v>0</v>
      </c>
      <c r="E11" s="38">
        <f t="shared" si="0"/>
        <v>0</v>
      </c>
      <c r="F11" s="25"/>
      <c r="H11" s="25"/>
      <c r="I11" s="25"/>
      <c r="J11" s="25"/>
      <c r="K11" s="26"/>
    </row>
    <row r="12" spans="1:11" ht="28.15" customHeight="1" x14ac:dyDescent="0.2">
      <c r="A12" s="102"/>
      <c r="B12" s="31" t="s">
        <v>4</v>
      </c>
      <c r="C12" s="27">
        <f>C10+C11</f>
        <v>0</v>
      </c>
      <c r="D12" s="27">
        <f t="shared" ref="D12" si="1">D10+D11</f>
        <v>0</v>
      </c>
      <c r="E12" s="39">
        <f t="shared" si="0"/>
        <v>0</v>
      </c>
      <c r="F12" s="25"/>
      <c r="H12" s="25"/>
      <c r="I12" s="25"/>
      <c r="J12" s="25"/>
      <c r="K12" s="26"/>
    </row>
    <row r="13" spans="1:11" ht="30" customHeight="1" x14ac:dyDescent="0.2">
      <c r="A13" s="102"/>
      <c r="B13" s="31" t="s">
        <v>28</v>
      </c>
      <c r="C13" s="27">
        <v>0</v>
      </c>
      <c r="D13" s="27">
        <v>0</v>
      </c>
      <c r="E13" s="39">
        <f t="shared" si="0"/>
        <v>0</v>
      </c>
      <c r="F13" s="25"/>
      <c r="H13" s="25"/>
      <c r="I13" s="25"/>
      <c r="J13" s="25"/>
      <c r="K13" s="26"/>
    </row>
    <row r="14" spans="1:11" ht="22.5" customHeight="1" x14ac:dyDescent="0.2">
      <c r="A14" s="102"/>
      <c r="B14" s="55" t="s">
        <v>29</v>
      </c>
      <c r="C14" s="27">
        <v>0</v>
      </c>
      <c r="D14" s="27">
        <v>0</v>
      </c>
      <c r="E14" s="39">
        <f t="shared" si="0"/>
        <v>0</v>
      </c>
      <c r="F14" s="25"/>
      <c r="H14" s="25"/>
      <c r="I14" s="25"/>
      <c r="J14" s="25"/>
      <c r="K14" s="25"/>
    </row>
    <row r="15" spans="1:11" ht="19.5" customHeight="1" thickBot="1" x14ac:dyDescent="0.25">
      <c r="A15" s="103"/>
      <c r="B15" s="46" t="s">
        <v>5</v>
      </c>
      <c r="C15" s="47">
        <v>0</v>
      </c>
      <c r="D15" s="47">
        <v>0</v>
      </c>
      <c r="E15" s="48">
        <f t="shared" si="0"/>
        <v>0</v>
      </c>
      <c r="F15" s="25"/>
      <c r="H15" s="25"/>
      <c r="I15" s="25"/>
      <c r="J15" s="25"/>
    </row>
    <row r="16" spans="1:11" ht="13.5" thickBot="1" x14ac:dyDescent="0.25">
      <c r="A16" s="69" t="s">
        <v>32</v>
      </c>
      <c r="B16" s="64" t="s">
        <v>47</v>
      </c>
      <c r="C16" s="53">
        <f>C12+C13+C14+C15</f>
        <v>0</v>
      </c>
      <c r="D16" s="54">
        <f>D12+D13+D15+D14</f>
        <v>0</v>
      </c>
      <c r="E16" s="65">
        <f t="shared" si="0"/>
        <v>0</v>
      </c>
      <c r="F16" s="25"/>
      <c r="J16" s="26"/>
    </row>
    <row r="17" spans="1:12" ht="6.95" customHeight="1" thickTop="1" x14ac:dyDescent="0.2">
      <c r="A17" s="70"/>
      <c r="B17" s="31"/>
      <c r="C17" s="27"/>
      <c r="D17" s="27"/>
      <c r="E17" s="39"/>
      <c r="F17" s="25"/>
      <c r="J17" s="26"/>
    </row>
    <row r="18" spans="1:12" ht="13.5" thickBot="1" x14ac:dyDescent="0.25">
      <c r="A18" s="70"/>
      <c r="B18" s="66" t="s">
        <v>33</v>
      </c>
      <c r="C18" s="27"/>
      <c r="D18" s="27"/>
      <c r="E18" s="39"/>
      <c r="F18" s="25"/>
    </row>
    <row r="19" spans="1:12" ht="34.5" thickBot="1" x14ac:dyDescent="0.25">
      <c r="A19" s="73" t="s">
        <v>48</v>
      </c>
      <c r="B19" s="49" t="s">
        <v>61</v>
      </c>
      <c r="C19" s="50"/>
      <c r="D19" s="51" t="s">
        <v>57</v>
      </c>
      <c r="E19" s="52" t="s">
        <v>0</v>
      </c>
      <c r="F19" s="25"/>
      <c r="K19" s="28"/>
      <c r="L19" s="28"/>
    </row>
    <row r="20" spans="1:12" x14ac:dyDescent="0.2">
      <c r="A20" s="107" t="s">
        <v>49</v>
      </c>
      <c r="B20" s="36" t="s">
        <v>41</v>
      </c>
      <c r="C20" s="37"/>
      <c r="D20" s="44">
        <v>0</v>
      </c>
      <c r="E20" s="45">
        <f t="shared" ref="E20:E26" si="2">SUM(D20:D20)</f>
        <v>0</v>
      </c>
      <c r="F20" s="25"/>
      <c r="K20" s="25"/>
      <c r="L20" s="25"/>
    </row>
    <row r="21" spans="1:12" x14ac:dyDescent="0.2">
      <c r="A21" s="108"/>
      <c r="B21" s="31" t="s">
        <v>8</v>
      </c>
      <c r="C21" s="27"/>
      <c r="D21" s="27">
        <v>0</v>
      </c>
      <c r="E21" s="39">
        <f t="shared" si="2"/>
        <v>0</v>
      </c>
      <c r="F21" s="25"/>
      <c r="K21" s="25"/>
      <c r="L21" s="25"/>
    </row>
    <row r="22" spans="1:12" x14ac:dyDescent="0.2">
      <c r="A22" s="108"/>
      <c r="B22" s="31" t="s">
        <v>60</v>
      </c>
      <c r="C22" s="27"/>
      <c r="D22" s="27">
        <v>0</v>
      </c>
      <c r="E22" s="39">
        <f t="shared" si="2"/>
        <v>0</v>
      </c>
      <c r="F22" s="25"/>
      <c r="K22" s="25"/>
      <c r="L22" s="25"/>
    </row>
    <row r="23" spans="1:12" x14ac:dyDescent="0.2">
      <c r="A23" s="108"/>
      <c r="B23" s="31" t="s">
        <v>62</v>
      </c>
      <c r="C23" s="27"/>
      <c r="D23" s="27">
        <v>0</v>
      </c>
      <c r="E23" s="39">
        <f t="shared" si="2"/>
        <v>0</v>
      </c>
      <c r="F23" s="25"/>
      <c r="G23" s="25"/>
      <c r="K23" s="25"/>
      <c r="L23" s="25"/>
    </row>
    <row r="24" spans="1:12" x14ac:dyDescent="0.2">
      <c r="A24" s="108"/>
      <c r="B24" s="31" t="s">
        <v>63</v>
      </c>
      <c r="C24" s="27"/>
      <c r="D24" s="27">
        <v>0</v>
      </c>
      <c r="E24" s="39">
        <f t="shared" si="2"/>
        <v>0</v>
      </c>
      <c r="F24" s="25"/>
      <c r="G24" s="25"/>
      <c r="I24" s="25"/>
      <c r="K24" s="25"/>
      <c r="L24" s="25"/>
    </row>
    <row r="25" spans="1:12" x14ac:dyDescent="0.2">
      <c r="A25" s="108"/>
      <c r="B25" s="31" t="s">
        <v>64</v>
      </c>
      <c r="C25" s="27"/>
      <c r="D25" s="27">
        <v>0</v>
      </c>
      <c r="E25" s="39">
        <f t="shared" si="2"/>
        <v>0</v>
      </c>
      <c r="F25" s="25"/>
      <c r="G25" s="25"/>
      <c r="K25" s="25"/>
      <c r="L25" s="25"/>
    </row>
    <row r="26" spans="1:12" x14ac:dyDescent="0.2">
      <c r="A26" s="108"/>
      <c r="B26" s="31" t="s">
        <v>65</v>
      </c>
      <c r="C26" s="27"/>
      <c r="D26" s="27">
        <v>0</v>
      </c>
      <c r="E26" s="39">
        <f t="shared" si="2"/>
        <v>0</v>
      </c>
      <c r="F26" s="25"/>
      <c r="G26" s="25"/>
      <c r="K26" s="25"/>
      <c r="L26" s="25"/>
    </row>
    <row r="27" spans="1:12" x14ac:dyDescent="0.2">
      <c r="A27" s="108"/>
      <c r="B27" s="31" t="s">
        <v>66</v>
      </c>
      <c r="C27" s="27"/>
      <c r="D27" s="27"/>
      <c r="E27" s="39"/>
      <c r="F27" s="25"/>
      <c r="K27" s="25"/>
      <c r="L27" s="25"/>
    </row>
    <row r="28" spans="1:12" ht="12.75" x14ac:dyDescent="0.2">
      <c r="A28" s="86"/>
      <c r="B28" s="31" t="s">
        <v>67</v>
      </c>
      <c r="C28" s="27"/>
      <c r="D28" s="27"/>
      <c r="E28" s="39"/>
      <c r="F28" s="25"/>
      <c r="K28" s="25"/>
      <c r="L28" s="25"/>
    </row>
    <row r="29" spans="1:12" ht="12.75" x14ac:dyDescent="0.2">
      <c r="A29" s="86"/>
      <c r="B29" s="31" t="s">
        <v>68</v>
      </c>
      <c r="C29" s="27"/>
      <c r="D29" s="27"/>
      <c r="E29" s="39"/>
      <c r="F29" s="25"/>
      <c r="K29" s="25"/>
      <c r="L29" s="25"/>
    </row>
    <row r="30" spans="1:12" ht="13.5" thickBot="1" x14ac:dyDescent="0.25">
      <c r="A30" s="77"/>
      <c r="B30" s="46" t="s">
        <v>69</v>
      </c>
      <c r="C30" s="47"/>
      <c r="D30" s="47"/>
      <c r="E30" s="48"/>
      <c r="F30" s="25"/>
      <c r="K30" s="25"/>
      <c r="L30" s="25"/>
    </row>
    <row r="31" spans="1:12" ht="39" thickBot="1" x14ac:dyDescent="0.25">
      <c r="A31" s="71" t="s">
        <v>36</v>
      </c>
      <c r="B31" s="64" t="s">
        <v>12</v>
      </c>
      <c r="C31" s="67"/>
      <c r="D31" s="35">
        <f>SUM(D20:D30)</f>
        <v>0</v>
      </c>
      <c r="E31" s="65">
        <f>SUM(E20:E30)</f>
        <v>0</v>
      </c>
      <c r="F31" s="25"/>
      <c r="K31" s="25"/>
      <c r="L31" s="25"/>
    </row>
    <row r="32" spans="1:12" ht="7.5" customHeight="1" thickTop="1" thickBot="1" x14ac:dyDescent="0.25">
      <c r="A32" s="69"/>
      <c r="B32" s="87"/>
      <c r="C32" s="67"/>
      <c r="D32" s="67"/>
      <c r="E32" s="88"/>
      <c r="F32" s="25"/>
      <c r="K32" s="25"/>
      <c r="L32" s="25"/>
    </row>
    <row r="33" spans="1:12" x14ac:dyDescent="0.2">
      <c r="A33" s="104" t="s">
        <v>51</v>
      </c>
      <c r="B33" s="36" t="s">
        <v>13</v>
      </c>
      <c r="C33" s="37"/>
      <c r="D33" s="37">
        <v>0</v>
      </c>
      <c r="E33" s="38">
        <f t="shared" ref="E33:E38" si="3">SUM(D33:D33)</f>
        <v>0</v>
      </c>
      <c r="F33" s="25"/>
      <c r="K33" s="25"/>
      <c r="L33" s="25"/>
    </row>
    <row r="34" spans="1:12" x14ac:dyDescent="0.2">
      <c r="A34" s="105"/>
      <c r="B34" s="31" t="s">
        <v>70</v>
      </c>
      <c r="C34" s="27"/>
      <c r="D34" s="27">
        <v>0</v>
      </c>
      <c r="E34" s="39">
        <f t="shared" si="3"/>
        <v>0</v>
      </c>
      <c r="F34" s="25"/>
      <c r="G34" s="25"/>
      <c r="K34" s="25"/>
      <c r="L34" s="25"/>
    </row>
    <row r="35" spans="1:12" x14ac:dyDescent="0.2">
      <c r="A35" s="105"/>
      <c r="B35" s="31" t="s">
        <v>71</v>
      </c>
      <c r="C35" s="27"/>
      <c r="D35" s="27">
        <v>0</v>
      </c>
      <c r="E35" s="39">
        <f t="shared" si="3"/>
        <v>0</v>
      </c>
      <c r="F35" s="25"/>
      <c r="G35" s="25"/>
      <c r="I35" s="25"/>
      <c r="K35" s="25"/>
      <c r="L35" s="25"/>
    </row>
    <row r="36" spans="1:12" x14ac:dyDescent="0.2">
      <c r="A36" s="105"/>
      <c r="B36" s="31" t="s">
        <v>58</v>
      </c>
      <c r="C36" s="27"/>
      <c r="D36" s="27">
        <v>0</v>
      </c>
      <c r="E36" s="39">
        <f t="shared" si="3"/>
        <v>0</v>
      </c>
      <c r="F36" s="25"/>
      <c r="G36" s="25"/>
      <c r="K36" s="25"/>
      <c r="L36" s="25"/>
    </row>
    <row r="37" spans="1:12" x14ac:dyDescent="0.2">
      <c r="A37" s="105"/>
      <c r="B37" s="31" t="s">
        <v>72</v>
      </c>
      <c r="C37" s="27"/>
      <c r="D37" s="27">
        <v>0</v>
      </c>
      <c r="E37" s="39">
        <f t="shared" si="3"/>
        <v>0</v>
      </c>
      <c r="F37" s="25"/>
      <c r="G37" s="25"/>
      <c r="K37" s="25"/>
      <c r="L37" s="25"/>
    </row>
    <row r="38" spans="1:12" x14ac:dyDescent="0.2">
      <c r="A38" s="105"/>
      <c r="B38" s="31" t="s">
        <v>73</v>
      </c>
      <c r="C38" s="27"/>
      <c r="D38" s="27">
        <v>0</v>
      </c>
      <c r="E38" s="39">
        <f t="shared" si="3"/>
        <v>0</v>
      </c>
      <c r="F38" s="25"/>
      <c r="G38" s="25"/>
      <c r="I38" s="25"/>
      <c r="K38" s="25"/>
      <c r="L38" s="25"/>
    </row>
    <row r="39" spans="1:12" x14ac:dyDescent="0.2">
      <c r="A39" s="105"/>
      <c r="B39" s="31" t="s">
        <v>74</v>
      </c>
      <c r="C39" s="27"/>
      <c r="D39" s="27"/>
      <c r="E39" s="39"/>
      <c r="F39" s="25"/>
      <c r="G39" s="25"/>
      <c r="I39" s="25"/>
      <c r="K39" s="25"/>
      <c r="L39" s="25"/>
    </row>
    <row r="40" spans="1:12" x14ac:dyDescent="0.2">
      <c r="A40" s="105"/>
      <c r="B40" s="31" t="s">
        <v>75</v>
      </c>
      <c r="C40" s="27"/>
      <c r="D40" s="27"/>
      <c r="E40" s="39"/>
      <c r="F40" s="25"/>
      <c r="G40" s="25"/>
      <c r="I40" s="25"/>
      <c r="K40" s="25"/>
      <c r="L40" s="25"/>
    </row>
    <row r="41" spans="1:12" x14ac:dyDescent="0.2">
      <c r="A41" s="105"/>
      <c r="B41" s="31"/>
      <c r="C41" s="27"/>
      <c r="D41" s="27"/>
      <c r="E41" s="39"/>
      <c r="F41" s="25"/>
      <c r="G41" s="25"/>
      <c r="I41" s="25"/>
      <c r="K41" s="25"/>
      <c r="L41" s="25"/>
    </row>
    <row r="42" spans="1:12" x14ac:dyDescent="0.2">
      <c r="A42" s="105"/>
      <c r="B42" s="31"/>
      <c r="C42" s="27"/>
      <c r="D42" s="27"/>
      <c r="E42" s="39"/>
      <c r="F42" s="25"/>
      <c r="G42" s="25"/>
      <c r="I42" s="25"/>
      <c r="K42" s="25"/>
      <c r="L42" s="25"/>
    </row>
    <row r="43" spans="1:12" x14ac:dyDescent="0.2">
      <c r="A43" s="105"/>
      <c r="B43" s="31" t="s">
        <v>20</v>
      </c>
      <c r="C43" s="27"/>
      <c r="D43" s="27"/>
      <c r="E43" s="39"/>
      <c r="F43" s="25"/>
      <c r="K43" s="25"/>
      <c r="L43" s="25"/>
    </row>
    <row r="44" spans="1:12" ht="12" thickBot="1" x14ac:dyDescent="0.25">
      <c r="A44" s="106"/>
      <c r="B44" s="40"/>
      <c r="C44" s="41"/>
      <c r="D44" s="42"/>
      <c r="E44" s="43"/>
      <c r="F44" s="25"/>
      <c r="K44" s="25"/>
      <c r="L44" s="25"/>
    </row>
    <row r="45" spans="1:12" ht="13.5" thickBot="1" x14ac:dyDescent="0.25">
      <c r="A45" s="78" t="s">
        <v>32</v>
      </c>
      <c r="B45" s="79" t="s">
        <v>53</v>
      </c>
      <c r="C45" s="80"/>
      <c r="D45" s="81">
        <f>D31+D33+D34+D39+D43+D44+D35+D36+D37+D38</f>
        <v>0</v>
      </c>
      <c r="E45" s="82">
        <f>E31+E33+E34+E39+E43+E44+E35+E36+E37+E38</f>
        <v>0</v>
      </c>
      <c r="F45" s="25"/>
      <c r="K45" s="25"/>
      <c r="L45" s="25"/>
    </row>
    <row r="46" spans="1:12" ht="6.95" customHeight="1" thickBot="1" x14ac:dyDescent="0.25">
      <c r="A46" s="72"/>
      <c r="B46" s="31"/>
      <c r="C46" s="27"/>
      <c r="D46" s="27"/>
      <c r="E46" s="39"/>
      <c r="F46" s="25"/>
      <c r="K46" s="25"/>
      <c r="L46" s="25"/>
    </row>
    <row r="47" spans="1:12" ht="27" customHeight="1" thickBot="1" x14ac:dyDescent="0.25">
      <c r="A47" s="83" t="s">
        <v>45</v>
      </c>
      <c r="B47" s="32" t="s">
        <v>34</v>
      </c>
      <c r="C47" s="27"/>
      <c r="D47" s="27"/>
      <c r="E47" s="39"/>
      <c r="F47" s="25"/>
      <c r="K47" s="25"/>
      <c r="L47" s="25"/>
    </row>
    <row r="48" spans="1:12" ht="132.75" customHeight="1" thickBot="1" x14ac:dyDescent="0.25">
      <c r="A48" s="73" t="s">
        <v>52</v>
      </c>
      <c r="B48" s="93" t="s">
        <v>35</v>
      </c>
      <c r="C48" s="93"/>
      <c r="D48" s="33">
        <v>0</v>
      </c>
      <c r="E48" s="34">
        <f>SUM(D48:D48)</f>
        <v>0</v>
      </c>
      <c r="F48" s="25"/>
      <c r="K48" s="25"/>
      <c r="L48" s="25"/>
    </row>
    <row r="49" spans="1:12" ht="6.75" customHeight="1" x14ac:dyDescent="0.2">
      <c r="A49" s="84"/>
      <c r="B49" s="94" t="s">
        <v>22</v>
      </c>
      <c r="C49" s="94"/>
      <c r="D49" s="94"/>
      <c r="E49" s="96"/>
      <c r="F49" s="25"/>
      <c r="K49" s="25"/>
      <c r="L49" s="25"/>
    </row>
    <row r="50" spans="1:12" ht="26.25" thickBot="1" x14ac:dyDescent="0.25">
      <c r="A50" s="74" t="s">
        <v>37</v>
      </c>
      <c r="B50" s="95"/>
      <c r="C50" s="95"/>
      <c r="D50" s="95"/>
      <c r="E50" s="97"/>
      <c r="F50" s="25"/>
      <c r="K50" s="25"/>
      <c r="L50" s="25"/>
    </row>
    <row r="51" spans="1:12" x14ac:dyDescent="0.2">
      <c r="B51" s="29"/>
      <c r="C51" s="30"/>
      <c r="D51" s="30"/>
      <c r="E51" s="30"/>
      <c r="F51" s="25"/>
      <c r="K51" s="25"/>
      <c r="L51" s="25"/>
    </row>
    <row r="52" spans="1:12" x14ac:dyDescent="0.2">
      <c r="C52" s="25"/>
      <c r="D52" s="25"/>
      <c r="E52" s="25"/>
      <c r="F52" s="25"/>
      <c r="K52" s="25"/>
      <c r="L52" s="25"/>
    </row>
    <row r="53" spans="1:12" x14ac:dyDescent="0.2">
      <c r="C53" s="25"/>
      <c r="D53" s="25"/>
      <c r="E53" s="25"/>
      <c r="F53" s="25"/>
      <c r="K53" s="25"/>
      <c r="L53" s="25"/>
    </row>
    <row r="54" spans="1:12" x14ac:dyDescent="0.2">
      <c r="C54" s="25"/>
      <c r="D54" s="25"/>
      <c r="E54" s="25"/>
      <c r="F54" s="25"/>
      <c r="K54" s="25"/>
      <c r="L54" s="25"/>
    </row>
    <row r="55" spans="1:12" x14ac:dyDescent="0.2">
      <c r="C55" s="25"/>
      <c r="D55" s="25"/>
      <c r="E55" s="25"/>
      <c r="F55" s="25"/>
      <c r="K55" s="25"/>
      <c r="L55" s="25"/>
    </row>
    <row r="56" spans="1:12" x14ac:dyDescent="0.2">
      <c r="C56" s="25"/>
      <c r="D56" s="25"/>
      <c r="E56" s="25"/>
      <c r="F56" s="25"/>
      <c r="K56" s="25"/>
      <c r="L56" s="25"/>
    </row>
    <row r="57" spans="1:12" x14ac:dyDescent="0.2">
      <c r="C57" s="25"/>
      <c r="D57" s="25"/>
      <c r="E57" s="25"/>
      <c r="F57" s="25"/>
      <c r="K57" s="25"/>
      <c r="L57" s="25"/>
    </row>
    <row r="58" spans="1:12" x14ac:dyDescent="0.2">
      <c r="C58" s="25"/>
      <c r="D58" s="25"/>
      <c r="E58" s="25"/>
      <c r="F58" s="25"/>
      <c r="K58" s="25"/>
      <c r="L58" s="25"/>
    </row>
    <row r="59" spans="1:12" x14ac:dyDescent="0.2">
      <c r="C59" s="25"/>
      <c r="D59" s="25"/>
      <c r="E59" s="25"/>
      <c r="F59" s="25"/>
    </row>
    <row r="60" spans="1:12" x14ac:dyDescent="0.2">
      <c r="C60" s="25"/>
      <c r="D60" s="25"/>
      <c r="E60" s="25"/>
      <c r="F60" s="25"/>
    </row>
    <row r="61" spans="1:12" x14ac:dyDescent="0.2">
      <c r="C61" s="25"/>
      <c r="D61" s="25"/>
      <c r="E61" s="25"/>
      <c r="F61" s="25"/>
    </row>
    <row r="62" spans="1:12" x14ac:dyDescent="0.2">
      <c r="C62" s="25"/>
      <c r="D62" s="25"/>
      <c r="E62" s="25"/>
      <c r="F62" s="25"/>
    </row>
    <row r="63" spans="1:12" x14ac:dyDescent="0.2">
      <c r="C63" s="25"/>
      <c r="D63" s="25"/>
      <c r="E63" s="25"/>
      <c r="F63" s="25"/>
    </row>
    <row r="64" spans="1:12" x14ac:dyDescent="0.2">
      <c r="C64" s="25"/>
      <c r="D64" s="25"/>
      <c r="E64" s="25"/>
      <c r="F64" s="25"/>
    </row>
    <row r="65" spans="3:6" x14ac:dyDescent="0.2">
      <c r="C65" s="25"/>
      <c r="D65" s="25"/>
      <c r="E65" s="25"/>
      <c r="F65" s="25"/>
    </row>
    <row r="66" spans="3:6" x14ac:dyDescent="0.2">
      <c r="C66" s="25"/>
      <c r="D66" s="25"/>
      <c r="E66" s="25"/>
      <c r="F66" s="25"/>
    </row>
    <row r="67" spans="3:6" x14ac:dyDescent="0.2">
      <c r="C67" s="25"/>
      <c r="D67" s="25"/>
      <c r="E67" s="25"/>
    </row>
    <row r="68" spans="3:6" x14ac:dyDescent="0.2">
      <c r="C68" s="25"/>
      <c r="D68" s="25"/>
      <c r="E68" s="25"/>
    </row>
    <row r="69" spans="3:6" x14ac:dyDescent="0.2">
      <c r="C69" s="25"/>
      <c r="D69" s="25"/>
      <c r="E69" s="25"/>
    </row>
  </sheetData>
  <mergeCells count="8">
    <mergeCell ref="A1:E1"/>
    <mergeCell ref="B48:C48"/>
    <mergeCell ref="B49:C50"/>
    <mergeCell ref="D49:E50"/>
    <mergeCell ref="B2:E2"/>
    <mergeCell ref="A11:A15"/>
    <mergeCell ref="A33:A44"/>
    <mergeCell ref="A20:A27"/>
  </mergeCells>
  <printOptions horizontalCentered="1"/>
  <pageMargins left="0" right="0" top="0.5" bottom="0.25" header="0.3" footer="0.3"/>
  <pageSetup scale="68" orientation="portrait" r:id="rId1"/>
  <headerFooter>
    <oddFooter>&amp;LJAC  Budget Office
&amp;A&amp;RMay 2019</oddFooter>
  </headerFooter>
  <colBreaks count="1" manualBreakCount="1">
    <brk id="5"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BCC2D-8B55-4CC2-B4A3-E555D03B44C4}">
  <sheetPr>
    <pageSetUpPr fitToPage="1"/>
  </sheetPr>
  <dimension ref="A1:K50"/>
  <sheetViews>
    <sheetView zoomScale="180" zoomScaleNormal="180" workbookViewId="0">
      <selection activeCell="A30" sqref="A30"/>
    </sheetView>
  </sheetViews>
  <sheetFormatPr defaultRowHeight="15" x14ac:dyDescent="0.25"/>
  <cols>
    <col min="1" max="1" width="43.7109375" customWidth="1"/>
    <col min="2" max="2" width="16.140625" bestFit="1" customWidth="1"/>
    <col min="3" max="3" width="15.140625" customWidth="1"/>
    <col min="4" max="4" width="16.140625" bestFit="1" customWidth="1"/>
    <col min="6" max="6" width="17.140625" customWidth="1"/>
    <col min="7" max="7" width="21.140625" customWidth="1"/>
    <col min="8" max="8" width="14.7109375" customWidth="1"/>
    <col min="9" max="9" width="15.140625" customWidth="1"/>
    <col min="10" max="10" width="16" bestFit="1" customWidth="1"/>
    <col min="11" max="11" width="14.28515625" bestFit="1" customWidth="1"/>
  </cols>
  <sheetData>
    <row r="1" spans="1:10" ht="21" x14ac:dyDescent="0.35">
      <c r="A1" s="16" t="s">
        <v>94</v>
      </c>
      <c r="B1" s="16"/>
      <c r="C1" s="16"/>
      <c r="D1" s="16"/>
    </row>
    <row r="2" spans="1:10" ht="18.75" x14ac:dyDescent="0.3">
      <c r="A2" s="15" t="s">
        <v>93</v>
      </c>
      <c r="B2" s="8"/>
      <c r="C2" s="8"/>
      <c r="D2" s="8"/>
    </row>
    <row r="3" spans="1:10" ht="18.75" x14ac:dyDescent="0.3">
      <c r="A3" s="15" t="s">
        <v>95</v>
      </c>
      <c r="B3" s="8"/>
      <c r="C3" s="8"/>
      <c r="D3" s="8"/>
    </row>
    <row r="4" spans="1:10" ht="18.75" x14ac:dyDescent="0.3">
      <c r="A4" s="15" t="s">
        <v>96</v>
      </c>
      <c r="B4" s="8"/>
      <c r="C4" s="8"/>
      <c r="D4" s="8"/>
    </row>
    <row r="6" spans="1:10" x14ac:dyDescent="0.25">
      <c r="A6" s="11" t="s">
        <v>92</v>
      </c>
    </row>
    <row r="7" spans="1:10" ht="60" customHeight="1" x14ac:dyDescent="0.25">
      <c r="B7" s="3" t="s">
        <v>91</v>
      </c>
      <c r="C7" s="3" t="s">
        <v>87</v>
      </c>
      <c r="D7" s="4" t="s">
        <v>0</v>
      </c>
    </row>
    <row r="8" spans="1:10" x14ac:dyDescent="0.25">
      <c r="A8" t="s">
        <v>90</v>
      </c>
      <c r="B8" s="13">
        <f>300000</f>
        <v>300000</v>
      </c>
      <c r="C8" s="13">
        <f>200000</f>
        <v>200000</v>
      </c>
      <c r="D8" s="13">
        <f t="shared" ref="D8:D13" si="0">SUM(B8:C8)</f>
        <v>500000</v>
      </c>
      <c r="E8" s="1"/>
      <c r="F8" s="1"/>
      <c r="G8" s="1"/>
      <c r="H8" s="1"/>
      <c r="I8" s="1"/>
      <c r="J8" s="21"/>
    </row>
    <row r="9" spans="1:10" x14ac:dyDescent="0.25">
      <c r="A9" t="s">
        <v>97</v>
      </c>
      <c r="B9" s="2">
        <f>-275000</f>
        <v>-275000</v>
      </c>
      <c r="C9" s="2">
        <f>-170000</f>
        <v>-170000</v>
      </c>
      <c r="D9" s="2">
        <f t="shared" si="0"/>
        <v>-445000</v>
      </c>
      <c r="E9" s="1"/>
      <c r="G9" s="1"/>
      <c r="H9" s="1"/>
      <c r="I9" s="1"/>
      <c r="J9" s="21"/>
    </row>
    <row r="10" spans="1:10" x14ac:dyDescent="0.25">
      <c r="A10" t="s">
        <v>98</v>
      </c>
      <c r="B10" s="1">
        <f>B8+B9</f>
        <v>25000</v>
      </c>
      <c r="C10" s="1">
        <f>C8+C9</f>
        <v>30000</v>
      </c>
      <c r="D10" s="1">
        <f t="shared" si="0"/>
        <v>55000</v>
      </c>
      <c r="E10" s="1"/>
      <c r="G10" s="1"/>
      <c r="H10" s="1"/>
      <c r="I10" s="1"/>
      <c r="J10" s="21"/>
    </row>
    <row r="11" spans="1:10" x14ac:dyDescent="0.25">
      <c r="A11" t="s">
        <v>89</v>
      </c>
      <c r="B11" s="6">
        <f>-85000</f>
        <v>-85000</v>
      </c>
      <c r="C11" s="6">
        <v>0</v>
      </c>
      <c r="D11" s="6">
        <f t="shared" si="0"/>
        <v>-85000</v>
      </c>
      <c r="E11" s="1"/>
      <c r="G11" s="1"/>
      <c r="H11" s="1"/>
      <c r="I11" s="1"/>
      <c r="J11" s="21"/>
    </row>
    <row r="12" spans="1:10" x14ac:dyDescent="0.25">
      <c r="A12" t="s">
        <v>88</v>
      </c>
      <c r="B12" s="6">
        <f>30000</f>
        <v>30000</v>
      </c>
      <c r="C12" s="6">
        <f>-30000</f>
        <v>-30000</v>
      </c>
      <c r="D12" s="6">
        <f t="shared" si="0"/>
        <v>0</v>
      </c>
      <c r="E12" s="1"/>
      <c r="G12" s="1"/>
      <c r="H12" s="1"/>
      <c r="I12" s="1"/>
    </row>
    <row r="13" spans="1:10" ht="15.75" thickBot="1" x14ac:dyDescent="0.3">
      <c r="A13" s="17" t="s">
        <v>47</v>
      </c>
      <c r="B13" s="20">
        <f>B10+B11+B12</f>
        <v>-30000</v>
      </c>
      <c r="C13" s="19">
        <f>C10+C11+C12</f>
        <v>0</v>
      </c>
      <c r="D13" s="20">
        <f t="shared" si="0"/>
        <v>-30000</v>
      </c>
      <c r="E13" s="1"/>
      <c r="I13" s="21"/>
    </row>
    <row r="14" spans="1:10" ht="15.75" thickTop="1" x14ac:dyDescent="0.25">
      <c r="B14" s="1"/>
      <c r="C14" s="1"/>
      <c r="D14" s="1"/>
      <c r="E14" s="1"/>
      <c r="I14" s="21"/>
    </row>
    <row r="15" spans="1:10" x14ac:dyDescent="0.25">
      <c r="E15" s="1"/>
    </row>
    <row r="16" spans="1:10" x14ac:dyDescent="0.25">
      <c r="A16" s="11" t="s">
        <v>33</v>
      </c>
      <c r="B16" s="1"/>
      <c r="C16" s="1"/>
      <c r="D16" s="1"/>
      <c r="E16" s="1"/>
    </row>
    <row r="17" spans="1:11" ht="64.5" customHeight="1" x14ac:dyDescent="0.25">
      <c r="A17" s="5"/>
      <c r="B17" s="1"/>
      <c r="C17" s="3" t="s">
        <v>87</v>
      </c>
      <c r="D17" s="4" t="s">
        <v>0</v>
      </c>
      <c r="E17" s="1"/>
      <c r="J17" s="89"/>
      <c r="K17" s="89"/>
    </row>
    <row r="18" spans="1:11" x14ac:dyDescent="0.25">
      <c r="A18" t="s">
        <v>41</v>
      </c>
      <c r="B18" s="1"/>
      <c r="C18" s="13">
        <f>335204</f>
        <v>335204</v>
      </c>
      <c r="D18" s="13">
        <f>SUM(C18:C18)</f>
        <v>335204</v>
      </c>
      <c r="E18" s="1"/>
      <c r="J18" s="1"/>
      <c r="K18" s="1"/>
    </row>
    <row r="19" spans="1:11" x14ac:dyDescent="0.25">
      <c r="A19" t="s">
        <v>99</v>
      </c>
      <c r="B19" s="1"/>
      <c r="C19" s="1">
        <f>120200</f>
        <v>120200</v>
      </c>
      <c r="D19" s="1">
        <f>SUM(C19:C19)</f>
        <v>120200</v>
      </c>
      <c r="E19" s="1"/>
      <c r="J19" s="1"/>
      <c r="K19" s="1"/>
    </row>
    <row r="20" spans="1:11" x14ac:dyDescent="0.25">
      <c r="A20" t="s">
        <v>100</v>
      </c>
      <c r="B20" s="1"/>
      <c r="C20" s="1">
        <f>-170000</f>
        <v>-170000</v>
      </c>
      <c r="D20" s="1">
        <f>SUM(C20:C20)</f>
        <v>-170000</v>
      </c>
      <c r="E20" s="1"/>
      <c r="F20" s="1"/>
      <c r="H20" s="1"/>
      <c r="J20" s="1"/>
      <c r="K20" s="1"/>
    </row>
    <row r="21" spans="1:11" x14ac:dyDescent="0.25">
      <c r="A21" t="s">
        <v>101</v>
      </c>
      <c r="B21" s="1"/>
      <c r="C21" s="1">
        <f>-60000</f>
        <v>-60000</v>
      </c>
      <c r="D21" s="1">
        <f>SUM(C21:C21)</f>
        <v>-60000</v>
      </c>
      <c r="E21" s="1"/>
      <c r="F21" s="1"/>
      <c r="H21" s="1"/>
      <c r="J21" s="1"/>
      <c r="K21" s="1"/>
    </row>
    <row r="22" spans="1:11" x14ac:dyDescent="0.25">
      <c r="A22" t="s">
        <v>102</v>
      </c>
      <c r="B22" s="1"/>
      <c r="C22" s="1">
        <f>-14000</f>
        <v>-14000</v>
      </c>
      <c r="D22" s="1">
        <f>SUM(C22:C22)</f>
        <v>-14000</v>
      </c>
      <c r="E22" s="1"/>
      <c r="F22" s="1"/>
      <c r="J22" s="1"/>
      <c r="K22" s="1"/>
    </row>
    <row r="23" spans="1:11" ht="15.75" thickBot="1" x14ac:dyDescent="0.3">
      <c r="A23" s="17" t="s">
        <v>103</v>
      </c>
      <c r="B23" s="7"/>
      <c r="C23" s="18">
        <f>SUM(C18:C22)</f>
        <v>211404</v>
      </c>
      <c r="D23" s="18">
        <f>SUM(D18:D22)</f>
        <v>211404</v>
      </c>
      <c r="E23" s="1"/>
      <c r="J23" s="1"/>
      <c r="K23" s="1"/>
    </row>
    <row r="24" spans="1:11" ht="15.75" thickTop="1" x14ac:dyDescent="0.25">
      <c r="B24" s="1"/>
      <c r="C24" s="6"/>
      <c r="D24" s="6"/>
      <c r="E24" s="1"/>
      <c r="J24" s="1"/>
      <c r="K24" s="1"/>
    </row>
    <row r="25" spans="1:11" x14ac:dyDescent="0.25">
      <c r="A25" t="s">
        <v>86</v>
      </c>
      <c r="B25" s="1"/>
      <c r="C25" s="1">
        <f>-30000</f>
        <v>-30000</v>
      </c>
      <c r="D25" s="1">
        <f>SUM(C25:C25)</f>
        <v>-30000</v>
      </c>
      <c r="E25" s="1"/>
      <c r="F25" s="1"/>
      <c r="H25" s="1"/>
      <c r="J25" s="1"/>
      <c r="K25" s="1"/>
    </row>
    <row r="26" spans="1:11" x14ac:dyDescent="0.25">
      <c r="A26" t="s">
        <v>85</v>
      </c>
      <c r="B26" s="1"/>
      <c r="C26" s="1">
        <f>-50000</f>
        <v>-50000</v>
      </c>
      <c r="D26" s="1">
        <f>SUM(C26:C26)</f>
        <v>-50000</v>
      </c>
      <c r="E26" s="1"/>
      <c r="F26" s="1"/>
      <c r="J26" s="1"/>
      <c r="K26" s="1"/>
    </row>
    <row r="27" spans="1:11" x14ac:dyDescent="0.25">
      <c r="A27" s="9" t="s">
        <v>84</v>
      </c>
      <c r="B27" s="10"/>
      <c r="C27" s="12">
        <f>22000</f>
        <v>22000</v>
      </c>
      <c r="D27" s="12">
        <f>C27</f>
        <v>22000</v>
      </c>
      <c r="E27" s="1"/>
      <c r="J27" s="1"/>
      <c r="K27" s="1"/>
    </row>
    <row r="28" spans="1:11" ht="15.75" thickBot="1" x14ac:dyDescent="0.3">
      <c r="A28" s="17" t="s">
        <v>104</v>
      </c>
      <c r="B28" s="7"/>
      <c r="C28" s="18">
        <f>C23+C27+C25+C26</f>
        <v>153404</v>
      </c>
      <c r="D28" s="18">
        <f>D23+D27+D25+D26</f>
        <v>153404</v>
      </c>
      <c r="E28" s="1"/>
      <c r="J28" s="1"/>
      <c r="K28" s="1"/>
    </row>
    <row r="29" spans="1:11" ht="15.75" thickTop="1" x14ac:dyDescent="0.25">
      <c r="B29" s="1"/>
      <c r="C29" s="1"/>
      <c r="D29" s="1"/>
      <c r="E29" s="1"/>
      <c r="J29" s="1"/>
      <c r="K29" s="1"/>
    </row>
    <row r="30" spans="1:11" x14ac:dyDescent="0.25">
      <c r="A30" s="11" t="s">
        <v>83</v>
      </c>
      <c r="B30" s="1"/>
      <c r="C30" s="1"/>
      <c r="D30" s="1"/>
      <c r="E30" s="1"/>
      <c r="J30" s="1"/>
      <c r="K30" s="1"/>
    </row>
    <row r="31" spans="1:11" ht="40.15" customHeight="1" thickBot="1" x14ac:dyDescent="0.3">
      <c r="A31" s="109" t="s">
        <v>82</v>
      </c>
      <c r="B31" s="109"/>
      <c r="C31" s="14">
        <v>0</v>
      </c>
      <c r="D31" s="14">
        <f>SUM(C31:C31)</f>
        <v>0</v>
      </c>
      <c r="E31" s="1"/>
      <c r="J31" s="1"/>
      <c r="K31" s="1"/>
    </row>
    <row r="32" spans="1:11" ht="15.75" thickTop="1" x14ac:dyDescent="0.25">
      <c r="B32" s="1"/>
      <c r="C32" s="1"/>
      <c r="D32" s="1"/>
      <c r="E32" s="10"/>
      <c r="F32" s="9"/>
      <c r="J32" s="1"/>
      <c r="K32" s="1"/>
    </row>
    <row r="33" spans="2:11" x14ac:dyDescent="0.25">
      <c r="B33" s="1"/>
      <c r="C33" s="1"/>
      <c r="D33" s="1"/>
      <c r="E33" s="1"/>
      <c r="J33" s="1"/>
      <c r="K33" s="1"/>
    </row>
    <row r="34" spans="2:11" x14ac:dyDescent="0.25">
      <c r="B34" s="1"/>
      <c r="C34" s="1"/>
      <c r="D34" s="1"/>
      <c r="E34" s="1"/>
      <c r="J34" s="1"/>
      <c r="K34" s="1"/>
    </row>
    <row r="35" spans="2:11" x14ac:dyDescent="0.25">
      <c r="B35" s="1"/>
      <c r="C35" s="1"/>
      <c r="D35" s="1"/>
      <c r="E35" s="1"/>
      <c r="J35" s="1"/>
      <c r="K35" s="1"/>
    </row>
    <row r="36" spans="2:11" x14ac:dyDescent="0.25">
      <c r="B36" s="1"/>
      <c r="C36" s="1"/>
      <c r="D36" s="1"/>
      <c r="E36" s="1"/>
      <c r="J36" s="1"/>
      <c r="K36" s="1"/>
    </row>
    <row r="37" spans="2:11" x14ac:dyDescent="0.25">
      <c r="B37" s="1"/>
      <c r="C37" s="1"/>
      <c r="D37" s="1"/>
      <c r="E37" s="1"/>
      <c r="J37" s="1"/>
      <c r="K37" s="1"/>
    </row>
    <row r="38" spans="2:11" x14ac:dyDescent="0.25">
      <c r="B38" s="1"/>
      <c r="C38" s="1"/>
      <c r="D38" s="1"/>
      <c r="E38" s="1"/>
      <c r="J38" s="1"/>
      <c r="K38" s="1"/>
    </row>
    <row r="39" spans="2:11" x14ac:dyDescent="0.25">
      <c r="B39" s="1"/>
      <c r="C39" s="1"/>
      <c r="D39" s="1"/>
      <c r="E39" s="1"/>
      <c r="J39" s="1"/>
      <c r="K39" s="1"/>
    </row>
    <row r="40" spans="2:11" x14ac:dyDescent="0.25">
      <c r="B40" s="1"/>
      <c r="C40" s="1"/>
      <c r="D40" s="1"/>
      <c r="E40" s="1"/>
      <c r="J40" s="1"/>
      <c r="K40" s="1"/>
    </row>
    <row r="41" spans="2:11" x14ac:dyDescent="0.25">
      <c r="B41" s="1"/>
      <c r="C41" s="1"/>
      <c r="D41" s="1"/>
      <c r="E41" s="1"/>
      <c r="J41" s="1"/>
      <c r="K41" s="1"/>
    </row>
    <row r="42" spans="2:11" x14ac:dyDescent="0.25">
      <c r="B42" s="1"/>
      <c r="C42" s="1"/>
      <c r="D42" s="1"/>
      <c r="E42" s="1"/>
      <c r="J42" s="1"/>
      <c r="K42" s="1"/>
    </row>
    <row r="43" spans="2:11" x14ac:dyDescent="0.25">
      <c r="B43" s="1"/>
      <c r="C43" s="1"/>
      <c r="D43" s="1"/>
      <c r="E43" s="1"/>
    </row>
    <row r="44" spans="2:11" x14ac:dyDescent="0.25">
      <c r="B44" s="1"/>
      <c r="C44" s="1"/>
      <c r="D44" s="1"/>
      <c r="E44" s="1"/>
    </row>
    <row r="45" spans="2:11" x14ac:dyDescent="0.25">
      <c r="B45" s="1"/>
      <c r="C45" s="1"/>
      <c r="D45" s="1"/>
      <c r="E45" s="1"/>
    </row>
    <row r="46" spans="2:11" x14ac:dyDescent="0.25">
      <c r="B46" s="1"/>
      <c r="C46" s="1"/>
      <c r="D46" s="1"/>
      <c r="E46" s="1"/>
    </row>
    <row r="47" spans="2:11" x14ac:dyDescent="0.25">
      <c r="B47" s="1"/>
      <c r="C47" s="1"/>
      <c r="D47" s="1"/>
      <c r="E47" s="1"/>
    </row>
    <row r="48" spans="2:11" x14ac:dyDescent="0.25">
      <c r="B48" s="1"/>
      <c r="C48" s="1"/>
      <c r="D48" s="1"/>
      <c r="E48" s="1"/>
    </row>
    <row r="49" spans="2:5" x14ac:dyDescent="0.25">
      <c r="B49" s="1"/>
      <c r="C49" s="1"/>
      <c r="D49" s="1"/>
      <c r="E49" s="1"/>
    </row>
    <row r="50" spans="2:5" x14ac:dyDescent="0.25">
      <c r="B50" s="1"/>
      <c r="C50" s="1"/>
      <c r="D50" s="1"/>
      <c r="E50" s="1"/>
    </row>
  </sheetData>
  <mergeCells count="1">
    <mergeCell ref="A31:B31"/>
  </mergeCells>
  <printOptions horizontalCentered="1"/>
  <pageMargins left="0.2" right="0.2" top="0.75" bottom="0.75" header="0.3" footer="0.3"/>
  <pageSetup orientation="portrait" r:id="rId1"/>
  <headerFooter>
    <oddFooter>&amp;LJAC Budget Office
&amp;A&amp;RMay 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67"/>
  <sheetViews>
    <sheetView zoomScale="150" zoomScaleNormal="150" workbookViewId="0"/>
  </sheetViews>
  <sheetFormatPr defaultRowHeight="15" x14ac:dyDescent="0.25"/>
  <cols>
    <col min="1" max="1" width="43.28515625" customWidth="1"/>
    <col min="2" max="2" width="16.140625" bestFit="1" customWidth="1"/>
    <col min="3" max="3" width="19" customWidth="1"/>
    <col min="4" max="4" width="15.140625" customWidth="1"/>
    <col min="5" max="5" width="16.140625" bestFit="1" customWidth="1"/>
    <col min="7" max="7" width="17.140625" customWidth="1"/>
    <col min="8" max="8" width="21.140625" customWidth="1"/>
    <col min="9" max="9" width="14.7109375" customWidth="1"/>
    <col min="10" max="10" width="15.140625" customWidth="1"/>
    <col min="11" max="11" width="16" bestFit="1" customWidth="1"/>
    <col min="12" max="12" width="14.28515625" bestFit="1" customWidth="1"/>
  </cols>
  <sheetData>
    <row r="1" spans="1:11" ht="21" x14ac:dyDescent="0.35">
      <c r="A1" s="16" t="s">
        <v>2</v>
      </c>
      <c r="B1" s="16"/>
      <c r="C1" s="16"/>
      <c r="D1" s="16"/>
      <c r="E1" s="16"/>
    </row>
    <row r="2" spans="1:11" ht="18.75" x14ac:dyDescent="0.3">
      <c r="A2" s="15" t="s">
        <v>76</v>
      </c>
      <c r="B2" s="8"/>
      <c r="C2" s="8"/>
      <c r="D2" s="8"/>
      <c r="E2" s="8"/>
    </row>
    <row r="3" spans="1:11" ht="18.75" x14ac:dyDescent="0.3">
      <c r="A3" s="15" t="s">
        <v>39</v>
      </c>
      <c r="B3" s="8"/>
      <c r="C3" s="8"/>
      <c r="D3" s="8"/>
      <c r="E3" s="8"/>
    </row>
    <row r="4" spans="1:11" ht="18.75" x14ac:dyDescent="0.3">
      <c r="A4" s="15" t="s">
        <v>21</v>
      </c>
      <c r="B4" s="8"/>
      <c r="C4" s="8"/>
      <c r="D4" s="8"/>
      <c r="E4" s="8"/>
    </row>
    <row r="6" spans="1:11" x14ac:dyDescent="0.25">
      <c r="A6" s="22" t="s">
        <v>24</v>
      </c>
    </row>
    <row r="7" spans="1:11" ht="46.15" customHeight="1" x14ac:dyDescent="0.25">
      <c r="B7" s="3" t="s">
        <v>1</v>
      </c>
      <c r="C7" s="3" t="s">
        <v>77</v>
      </c>
      <c r="D7" s="3"/>
      <c r="E7" s="4" t="s">
        <v>0</v>
      </c>
    </row>
    <row r="8" spans="1:11" x14ac:dyDescent="0.25">
      <c r="A8" s="23" t="s">
        <v>27</v>
      </c>
      <c r="B8" s="13">
        <v>0</v>
      </c>
      <c r="C8" s="13">
        <v>0</v>
      </c>
      <c r="D8" s="13"/>
      <c r="E8" s="13">
        <f t="shared" ref="E8:E14" si="0">SUM(B8:D8)</f>
        <v>0</v>
      </c>
      <c r="F8" s="1"/>
      <c r="G8" s="1"/>
      <c r="H8" s="1"/>
      <c r="I8" s="1"/>
      <c r="J8" s="1"/>
      <c r="K8" s="21"/>
    </row>
    <row r="9" spans="1:11" x14ac:dyDescent="0.25">
      <c r="A9" t="s">
        <v>3</v>
      </c>
      <c r="B9" s="2">
        <v>0</v>
      </c>
      <c r="C9" s="2">
        <v>0</v>
      </c>
      <c r="D9" s="2"/>
      <c r="E9" s="2">
        <f t="shared" si="0"/>
        <v>0</v>
      </c>
      <c r="F9" s="1"/>
      <c r="H9" s="1"/>
      <c r="I9" s="1"/>
      <c r="J9" s="1"/>
      <c r="K9" s="21"/>
    </row>
    <row r="10" spans="1:11" x14ac:dyDescent="0.25">
      <c r="A10" t="s">
        <v>4</v>
      </c>
      <c r="B10" s="1">
        <f>B8+B9</f>
        <v>0</v>
      </c>
      <c r="C10" s="1">
        <f t="shared" ref="C10" si="1">C8+C9</f>
        <v>0</v>
      </c>
      <c r="D10" s="1"/>
      <c r="E10" s="1">
        <f t="shared" si="0"/>
        <v>0</v>
      </c>
      <c r="F10" s="1"/>
      <c r="H10" s="1"/>
      <c r="I10" s="1"/>
      <c r="J10" s="1"/>
      <c r="K10" s="21"/>
    </row>
    <row r="11" spans="1:11" x14ac:dyDescent="0.25">
      <c r="A11" t="s">
        <v>25</v>
      </c>
      <c r="B11" s="6">
        <v>0</v>
      </c>
      <c r="C11" s="6">
        <v>0</v>
      </c>
      <c r="D11" s="6"/>
      <c r="E11" s="6">
        <f t="shared" si="0"/>
        <v>0</v>
      </c>
      <c r="F11" s="1"/>
      <c r="H11" s="1"/>
      <c r="I11" s="1"/>
      <c r="J11" s="1"/>
      <c r="K11" s="21"/>
    </row>
    <row r="12" spans="1:11" x14ac:dyDescent="0.25">
      <c r="A12" s="23" t="s">
        <v>26</v>
      </c>
      <c r="B12" s="6">
        <v>0</v>
      </c>
      <c r="C12" s="6">
        <v>0</v>
      </c>
      <c r="D12" s="6"/>
      <c r="E12" s="6">
        <f t="shared" si="0"/>
        <v>0</v>
      </c>
      <c r="F12" s="1"/>
      <c r="H12" s="1"/>
      <c r="I12" s="1"/>
      <c r="J12" s="1"/>
      <c r="K12" s="1"/>
    </row>
    <row r="13" spans="1:11" x14ac:dyDescent="0.25">
      <c r="A13" t="s">
        <v>5</v>
      </c>
      <c r="B13" s="6">
        <v>0</v>
      </c>
      <c r="C13" s="6">
        <v>0</v>
      </c>
      <c r="D13" s="6"/>
      <c r="E13" s="6">
        <f t="shared" si="0"/>
        <v>0</v>
      </c>
      <c r="F13" s="1"/>
      <c r="H13" s="1"/>
      <c r="I13" s="1"/>
      <c r="J13" s="1"/>
    </row>
    <row r="14" spans="1:11" ht="15.75" thickBot="1" x14ac:dyDescent="0.3">
      <c r="A14" s="17" t="s">
        <v>40</v>
      </c>
      <c r="B14" s="20">
        <f>B10+B11+B12+B13</f>
        <v>0</v>
      </c>
      <c r="C14" s="19">
        <f>C10+C11+C13+C12</f>
        <v>0</v>
      </c>
      <c r="D14" s="19"/>
      <c r="E14" s="18">
        <f t="shared" si="0"/>
        <v>0</v>
      </c>
      <c r="F14" s="1"/>
      <c r="J14" s="21"/>
    </row>
    <row r="15" spans="1:11" ht="15.75" thickTop="1" x14ac:dyDescent="0.25">
      <c r="B15" s="1"/>
      <c r="C15" s="1"/>
      <c r="D15" s="1"/>
      <c r="E15" s="1"/>
      <c r="F15" s="1"/>
      <c r="J15" s="21"/>
    </row>
    <row r="16" spans="1:11" x14ac:dyDescent="0.25">
      <c r="A16" s="11" t="s">
        <v>33</v>
      </c>
      <c r="B16" s="1"/>
      <c r="C16" s="1"/>
      <c r="D16" s="1"/>
      <c r="E16" s="1"/>
      <c r="F16" s="1"/>
      <c r="J16" s="21"/>
    </row>
    <row r="17" spans="1:12" ht="45.75" customHeight="1" x14ac:dyDescent="0.25">
      <c r="A17" s="5"/>
      <c r="B17" s="1"/>
      <c r="C17" s="3" t="s">
        <v>77</v>
      </c>
      <c r="D17" s="3"/>
      <c r="E17" s="4" t="s">
        <v>0</v>
      </c>
      <c r="F17" s="1"/>
    </row>
    <row r="18" spans="1:12" x14ac:dyDescent="0.25">
      <c r="A18" t="s">
        <v>41</v>
      </c>
      <c r="B18" s="1"/>
      <c r="C18" s="13">
        <v>0</v>
      </c>
      <c r="D18" s="13"/>
      <c r="E18" s="13">
        <f t="shared" ref="E18:E29" si="2">SUM(C18:D18)</f>
        <v>0</v>
      </c>
      <c r="F18" s="1"/>
    </row>
    <row r="19" spans="1:12" x14ac:dyDescent="0.25">
      <c r="A19" t="s">
        <v>8</v>
      </c>
      <c r="B19" s="1"/>
      <c r="C19" s="1">
        <v>0</v>
      </c>
      <c r="D19" s="1"/>
      <c r="E19" s="1">
        <f t="shared" si="2"/>
        <v>0</v>
      </c>
      <c r="F19" s="1"/>
    </row>
    <row r="20" spans="1:12" x14ac:dyDescent="0.25">
      <c r="A20" t="s">
        <v>6</v>
      </c>
      <c r="B20" s="1"/>
      <c r="C20" s="1">
        <v>0</v>
      </c>
      <c r="D20" s="1"/>
      <c r="E20" s="1">
        <f t="shared" si="2"/>
        <v>0</v>
      </c>
      <c r="F20" s="1"/>
      <c r="K20" s="1"/>
      <c r="L20" s="1"/>
    </row>
    <row r="21" spans="1:12" x14ac:dyDescent="0.25">
      <c r="A21" t="s">
        <v>7</v>
      </c>
      <c r="B21" s="1"/>
      <c r="C21" s="1">
        <v>0</v>
      </c>
      <c r="D21" s="1"/>
      <c r="E21" s="1">
        <f t="shared" si="2"/>
        <v>0</v>
      </c>
      <c r="F21" s="1"/>
      <c r="K21" s="1"/>
      <c r="L21" s="1"/>
    </row>
    <row r="22" spans="1:12" x14ac:dyDescent="0.25">
      <c r="A22" t="s">
        <v>78</v>
      </c>
      <c r="B22" s="1"/>
      <c r="C22" s="1">
        <v>0</v>
      </c>
      <c r="D22" s="1"/>
      <c r="E22" s="1">
        <f t="shared" si="2"/>
        <v>0</v>
      </c>
      <c r="F22" s="1"/>
      <c r="K22" s="1"/>
      <c r="L22" s="1"/>
    </row>
    <row r="23" spans="1:12" x14ac:dyDescent="0.25">
      <c r="A23" t="s">
        <v>81</v>
      </c>
      <c r="B23" s="1"/>
      <c r="C23" s="1">
        <v>0</v>
      </c>
      <c r="D23" s="1"/>
      <c r="E23" s="1">
        <f t="shared" si="2"/>
        <v>0</v>
      </c>
      <c r="F23" s="1"/>
      <c r="K23" s="1"/>
      <c r="L23" s="1"/>
    </row>
    <row r="24" spans="1:12" x14ac:dyDescent="0.25">
      <c r="A24" t="s">
        <v>79</v>
      </c>
      <c r="B24" s="1"/>
      <c r="C24" s="1">
        <v>0</v>
      </c>
      <c r="D24" s="1"/>
      <c r="E24" s="1">
        <f t="shared" si="2"/>
        <v>0</v>
      </c>
      <c r="F24" s="1"/>
      <c r="K24" s="1"/>
      <c r="L24" s="1"/>
    </row>
    <row r="25" spans="1:12" x14ac:dyDescent="0.25">
      <c r="A25" t="s">
        <v>9</v>
      </c>
      <c r="B25" s="1"/>
      <c r="C25" s="1">
        <v>0</v>
      </c>
      <c r="D25" s="1"/>
      <c r="E25" s="1">
        <f t="shared" si="2"/>
        <v>0</v>
      </c>
      <c r="F25" s="1"/>
      <c r="G25" s="1"/>
      <c r="K25" s="1"/>
      <c r="L25" s="1"/>
    </row>
    <row r="26" spans="1:12" x14ac:dyDescent="0.25">
      <c r="A26" t="s">
        <v>10</v>
      </c>
      <c r="B26" s="1"/>
      <c r="C26" s="1">
        <v>0</v>
      </c>
      <c r="D26" s="1"/>
      <c r="E26" s="1">
        <f t="shared" si="2"/>
        <v>0</v>
      </c>
      <c r="F26" s="1"/>
      <c r="G26" s="1"/>
      <c r="I26" s="1"/>
      <c r="K26" s="1"/>
      <c r="L26" s="1"/>
    </row>
    <row r="27" spans="1:12" x14ac:dyDescent="0.25">
      <c r="A27" t="s">
        <v>80</v>
      </c>
      <c r="B27" s="1"/>
      <c r="C27" s="1">
        <v>0</v>
      </c>
      <c r="D27" s="1"/>
      <c r="E27" s="1">
        <f t="shared" si="2"/>
        <v>0</v>
      </c>
      <c r="F27" s="1"/>
      <c r="G27" s="1"/>
      <c r="K27" s="1"/>
      <c r="L27" s="1"/>
    </row>
    <row r="28" spans="1:12" x14ac:dyDescent="0.25">
      <c r="A28" t="s">
        <v>11</v>
      </c>
      <c r="B28" s="1"/>
      <c r="C28" s="1">
        <v>0</v>
      </c>
      <c r="D28" s="1"/>
      <c r="E28" s="1">
        <f t="shared" si="2"/>
        <v>0</v>
      </c>
      <c r="F28" s="1"/>
      <c r="G28" s="1"/>
      <c r="K28" s="1"/>
      <c r="L28" s="1"/>
    </row>
    <row r="29" spans="1:12" x14ac:dyDescent="0.25">
      <c r="B29" s="1"/>
      <c r="C29" s="1">
        <v>0</v>
      </c>
      <c r="D29" s="1"/>
      <c r="E29" s="1">
        <f t="shared" si="2"/>
        <v>0</v>
      </c>
      <c r="F29" s="1"/>
      <c r="G29" s="1"/>
      <c r="K29" s="1"/>
      <c r="L29" s="1"/>
    </row>
    <row r="30" spans="1:12" ht="15.75" thickBot="1" x14ac:dyDescent="0.3">
      <c r="A30" s="17" t="s">
        <v>12</v>
      </c>
      <c r="B30" s="7"/>
      <c r="C30" s="18">
        <f>SUM(C18:C29)</f>
        <v>0</v>
      </c>
      <c r="D30" s="18"/>
      <c r="E30" s="18">
        <f>SUM(E18:E29)</f>
        <v>0</v>
      </c>
      <c r="F30" s="1"/>
      <c r="G30" s="1"/>
      <c r="I30" s="1"/>
      <c r="K30" s="1"/>
      <c r="L30" s="1"/>
    </row>
    <row r="31" spans="1:12" ht="15.75" thickTop="1" x14ac:dyDescent="0.25">
      <c r="B31" s="1"/>
      <c r="C31" s="6"/>
      <c r="D31" s="6"/>
      <c r="E31" s="6"/>
      <c r="F31" s="1"/>
      <c r="K31" s="1"/>
      <c r="L31" s="1"/>
    </row>
    <row r="32" spans="1:12" x14ac:dyDescent="0.25">
      <c r="A32" t="s">
        <v>13</v>
      </c>
      <c r="B32" s="1"/>
      <c r="C32" s="1">
        <v>0</v>
      </c>
      <c r="D32" s="1"/>
      <c r="E32" s="1">
        <f>SUM(C32:D32)</f>
        <v>0</v>
      </c>
      <c r="F32" s="1"/>
      <c r="K32" s="1"/>
      <c r="L32" s="1"/>
    </row>
    <row r="33" spans="1:12" x14ac:dyDescent="0.25">
      <c r="A33" t="s">
        <v>14</v>
      </c>
      <c r="B33" s="1"/>
      <c r="C33" s="1">
        <v>0</v>
      </c>
      <c r="D33" s="1"/>
      <c r="E33" s="1">
        <f>SUM(C33:D33)</f>
        <v>0</v>
      </c>
      <c r="F33" s="1"/>
      <c r="K33" s="1"/>
      <c r="L33" s="1"/>
    </row>
    <row r="34" spans="1:12" x14ac:dyDescent="0.25">
      <c r="A34" t="s">
        <v>16</v>
      </c>
      <c r="B34" s="1"/>
      <c r="C34" s="1">
        <v>0</v>
      </c>
      <c r="D34" s="1"/>
      <c r="E34" s="1">
        <f t="shared" ref="E34:E41" si="3">SUM(C34:D34)</f>
        <v>0</v>
      </c>
      <c r="F34" s="1"/>
      <c r="K34" s="1"/>
      <c r="L34" s="1"/>
    </row>
    <row r="35" spans="1:12" x14ac:dyDescent="0.25">
      <c r="A35" t="s">
        <v>59</v>
      </c>
      <c r="B35" s="1"/>
      <c r="C35" s="1">
        <v>0</v>
      </c>
      <c r="D35" s="1"/>
      <c r="E35" s="1">
        <f t="shared" si="3"/>
        <v>0</v>
      </c>
      <c r="F35" s="1"/>
      <c r="K35" s="1"/>
      <c r="L35" s="1"/>
    </row>
    <row r="36" spans="1:12" x14ac:dyDescent="0.25">
      <c r="A36" t="s">
        <v>15</v>
      </c>
      <c r="B36" s="1"/>
      <c r="C36" s="1">
        <v>0</v>
      </c>
      <c r="D36" s="1"/>
      <c r="E36" s="1">
        <f t="shared" si="3"/>
        <v>0</v>
      </c>
      <c r="F36" s="1"/>
      <c r="K36" s="1"/>
      <c r="L36" s="1"/>
    </row>
    <row r="37" spans="1:12" x14ac:dyDescent="0.25">
      <c r="A37" t="s">
        <v>17</v>
      </c>
      <c r="B37" s="1"/>
      <c r="C37" s="1">
        <v>0</v>
      </c>
      <c r="D37" s="1"/>
      <c r="E37" s="1">
        <f t="shared" si="3"/>
        <v>0</v>
      </c>
      <c r="F37" s="1"/>
      <c r="K37" s="1"/>
      <c r="L37" s="1"/>
    </row>
    <row r="38" spans="1:12" x14ac:dyDescent="0.25">
      <c r="A38" t="s">
        <v>18</v>
      </c>
      <c r="B38" s="1"/>
      <c r="C38" s="1">
        <v>0</v>
      </c>
      <c r="D38" s="1"/>
      <c r="E38" s="1">
        <f t="shared" si="3"/>
        <v>0</v>
      </c>
      <c r="F38" s="1"/>
      <c r="G38" s="1"/>
      <c r="K38" s="1"/>
      <c r="L38" s="1"/>
    </row>
    <row r="39" spans="1:12" x14ac:dyDescent="0.25">
      <c r="A39" t="s">
        <v>19</v>
      </c>
      <c r="B39" s="1"/>
      <c r="C39" s="1">
        <v>0</v>
      </c>
      <c r="D39" s="1"/>
      <c r="E39" s="1">
        <f t="shared" si="3"/>
        <v>0</v>
      </c>
      <c r="F39" s="1"/>
      <c r="G39" s="1"/>
      <c r="K39" s="1"/>
      <c r="L39" s="1"/>
    </row>
    <row r="40" spans="1:12" x14ac:dyDescent="0.25">
      <c r="A40" t="s">
        <v>20</v>
      </c>
      <c r="B40" s="1"/>
      <c r="C40" s="1">
        <v>0</v>
      </c>
      <c r="D40" s="1"/>
      <c r="E40" s="1">
        <f t="shared" si="3"/>
        <v>0</v>
      </c>
      <c r="F40" s="1"/>
      <c r="G40" s="1"/>
      <c r="K40" s="1"/>
      <c r="L40" s="1"/>
    </row>
    <row r="41" spans="1:12" x14ac:dyDescent="0.25">
      <c r="A41" s="9"/>
      <c r="B41" s="10"/>
      <c r="C41" s="12">
        <v>0</v>
      </c>
      <c r="D41" s="12"/>
      <c r="E41" s="1">
        <f t="shared" si="3"/>
        <v>0</v>
      </c>
      <c r="F41" s="1"/>
      <c r="G41" s="1"/>
      <c r="I41" s="1"/>
      <c r="K41" s="1"/>
      <c r="L41" s="1"/>
    </row>
    <row r="42" spans="1:12" ht="15.75" thickBot="1" x14ac:dyDescent="0.3">
      <c r="A42" s="17" t="s">
        <v>53</v>
      </c>
      <c r="B42" s="7"/>
      <c r="C42" s="18">
        <f>C30+C32+C33+C34+C35+C39+C40+C41+C36+C37+C38</f>
        <v>0</v>
      </c>
      <c r="D42" s="18"/>
      <c r="E42" s="18">
        <f>E30+E32+E33+E34+E35+E39+E40+E41+E36+E37+E38</f>
        <v>0</v>
      </c>
      <c r="F42" s="1"/>
      <c r="G42" s="1"/>
      <c r="I42" s="1"/>
      <c r="K42" s="1"/>
      <c r="L42" s="1"/>
    </row>
    <row r="43" spans="1:12" ht="15.75" thickTop="1" x14ac:dyDescent="0.25">
      <c r="B43" s="1"/>
      <c r="C43" s="1"/>
      <c r="D43" s="1"/>
      <c r="E43" s="1"/>
      <c r="F43" s="1"/>
      <c r="K43" s="1"/>
      <c r="L43" s="1"/>
    </row>
    <row r="44" spans="1:12" x14ac:dyDescent="0.25">
      <c r="A44" s="11" t="s">
        <v>34</v>
      </c>
      <c r="B44" s="1"/>
      <c r="C44" s="1"/>
      <c r="D44" s="1"/>
      <c r="E44" s="1"/>
      <c r="F44" s="1"/>
      <c r="K44" s="1"/>
      <c r="L44" s="1"/>
    </row>
    <row r="45" spans="1:12" ht="15.75" thickBot="1" x14ac:dyDescent="0.3">
      <c r="A45" s="109" t="s">
        <v>23</v>
      </c>
      <c r="B45" s="109"/>
      <c r="C45" s="14">
        <v>0</v>
      </c>
      <c r="D45" s="85"/>
      <c r="E45" s="14">
        <f>SUM(C45:D45)</f>
        <v>0</v>
      </c>
      <c r="F45" s="1"/>
      <c r="K45" s="1"/>
      <c r="L45" s="1"/>
    </row>
    <row r="46" spans="1:12" ht="16.5" thickTop="1" thickBot="1" x14ac:dyDescent="0.3">
      <c r="B46" s="1"/>
      <c r="C46" s="1"/>
      <c r="D46" s="1"/>
      <c r="E46" s="1"/>
      <c r="F46" s="1"/>
      <c r="K46" s="1"/>
      <c r="L46" s="1"/>
    </row>
    <row r="47" spans="1:12" x14ac:dyDescent="0.25">
      <c r="A47" s="110" t="s">
        <v>22</v>
      </c>
      <c r="B47" s="111"/>
      <c r="C47" s="114" t="s">
        <v>30</v>
      </c>
      <c r="D47" s="114"/>
      <c r="E47" s="115"/>
      <c r="F47" s="1"/>
      <c r="K47" s="1"/>
      <c r="L47" s="1"/>
    </row>
    <row r="48" spans="1:12" ht="15.75" thickBot="1" x14ac:dyDescent="0.3">
      <c r="A48" s="112"/>
      <c r="B48" s="113"/>
      <c r="C48" s="116"/>
      <c r="D48" s="116"/>
      <c r="E48" s="117"/>
      <c r="F48" s="1"/>
      <c r="K48" s="1"/>
      <c r="L48" s="1"/>
    </row>
    <row r="49" spans="1:12" x14ac:dyDescent="0.25">
      <c r="A49" s="9"/>
      <c r="B49" s="10"/>
      <c r="C49" s="10"/>
      <c r="D49" s="10"/>
      <c r="E49" s="10"/>
      <c r="F49" s="10"/>
      <c r="G49" s="9"/>
      <c r="K49" s="1"/>
      <c r="L49" s="1"/>
    </row>
    <row r="50" spans="1:12" x14ac:dyDescent="0.25">
      <c r="B50" s="1"/>
      <c r="C50" s="1"/>
      <c r="D50" s="1"/>
      <c r="E50" s="1"/>
      <c r="F50" s="1"/>
      <c r="K50" s="1"/>
      <c r="L50" s="1"/>
    </row>
    <row r="51" spans="1:12" x14ac:dyDescent="0.25">
      <c r="B51" s="1"/>
      <c r="C51" s="1"/>
      <c r="D51" s="1"/>
      <c r="E51" s="1"/>
      <c r="F51" s="1"/>
      <c r="K51" s="1"/>
      <c r="L51" s="1"/>
    </row>
    <row r="52" spans="1:12" x14ac:dyDescent="0.25">
      <c r="B52" s="1"/>
      <c r="C52" s="1"/>
      <c r="D52" s="1"/>
      <c r="E52" s="1"/>
      <c r="F52" s="1"/>
      <c r="K52" s="1"/>
      <c r="L52" s="1"/>
    </row>
    <row r="53" spans="1:12" x14ac:dyDescent="0.25">
      <c r="B53" s="1"/>
      <c r="C53" s="1"/>
      <c r="D53" s="1"/>
      <c r="E53" s="1"/>
      <c r="F53" s="1"/>
      <c r="K53" s="1"/>
      <c r="L53" s="1"/>
    </row>
    <row r="54" spans="1:12" x14ac:dyDescent="0.25">
      <c r="B54" s="1"/>
      <c r="C54" s="1"/>
      <c r="D54" s="1"/>
      <c r="E54" s="1"/>
      <c r="F54" s="1"/>
      <c r="K54" s="1"/>
      <c r="L54" s="1"/>
    </row>
    <row r="55" spans="1:12" x14ac:dyDescent="0.25">
      <c r="B55" s="1"/>
      <c r="C55" s="1"/>
      <c r="D55" s="1"/>
      <c r="E55" s="1"/>
      <c r="F55" s="1"/>
      <c r="K55" s="1"/>
      <c r="L55" s="1"/>
    </row>
    <row r="56" spans="1:12" x14ac:dyDescent="0.25">
      <c r="B56" s="1"/>
      <c r="C56" s="1"/>
      <c r="D56" s="1"/>
      <c r="E56" s="1"/>
      <c r="F56" s="1"/>
      <c r="K56" s="1"/>
      <c r="L56" s="1"/>
    </row>
    <row r="57" spans="1:12" x14ac:dyDescent="0.25">
      <c r="B57" s="1"/>
      <c r="C57" s="1"/>
      <c r="D57" s="1"/>
      <c r="E57" s="1"/>
      <c r="F57" s="1"/>
      <c r="K57" s="1"/>
      <c r="L57" s="1"/>
    </row>
    <row r="58" spans="1:12" x14ac:dyDescent="0.25">
      <c r="B58" s="1"/>
      <c r="C58" s="1"/>
      <c r="D58" s="1"/>
      <c r="E58" s="1"/>
      <c r="F58" s="1"/>
      <c r="K58" s="1"/>
      <c r="L58" s="1"/>
    </row>
    <row r="59" spans="1:12" x14ac:dyDescent="0.25">
      <c r="B59" s="1"/>
      <c r="C59" s="1"/>
      <c r="D59" s="1"/>
      <c r="E59" s="1"/>
      <c r="F59" s="1"/>
      <c r="K59" s="1"/>
      <c r="L59" s="1"/>
    </row>
    <row r="60" spans="1:12" x14ac:dyDescent="0.25">
      <c r="B60" s="1"/>
      <c r="C60" s="1"/>
      <c r="D60" s="1"/>
      <c r="E60" s="1"/>
      <c r="F60" s="1"/>
    </row>
    <row r="61" spans="1:12" x14ac:dyDescent="0.25">
      <c r="B61" s="1"/>
      <c r="C61" s="1"/>
      <c r="D61" s="1"/>
      <c r="E61" s="1"/>
      <c r="F61" s="1"/>
    </row>
    <row r="62" spans="1:12" x14ac:dyDescent="0.25">
      <c r="B62" s="1"/>
      <c r="C62" s="1"/>
      <c r="D62" s="1"/>
      <c r="E62" s="1"/>
      <c r="F62" s="1"/>
    </row>
    <row r="63" spans="1:12" x14ac:dyDescent="0.25">
      <c r="B63" s="1"/>
      <c r="C63" s="1"/>
      <c r="D63" s="1"/>
      <c r="E63" s="1"/>
      <c r="F63" s="1"/>
    </row>
    <row r="64" spans="1:12" x14ac:dyDescent="0.25">
      <c r="B64" s="1"/>
      <c r="C64" s="1"/>
      <c r="D64" s="1"/>
      <c r="E64" s="1"/>
      <c r="F64" s="1"/>
    </row>
    <row r="65" spans="2:6" x14ac:dyDescent="0.25">
      <c r="B65" s="1"/>
      <c r="C65" s="1"/>
      <c r="D65" s="1"/>
      <c r="E65" s="1"/>
      <c r="F65" s="1"/>
    </row>
    <row r="66" spans="2:6" x14ac:dyDescent="0.25">
      <c r="B66" s="1"/>
      <c r="C66" s="1"/>
      <c r="D66" s="1"/>
      <c r="E66" s="1"/>
      <c r="F66" s="1"/>
    </row>
    <row r="67" spans="2:6" x14ac:dyDescent="0.25">
      <c r="B67" s="1"/>
      <c r="C67" s="1"/>
      <c r="D67" s="1"/>
      <c r="E67" s="1"/>
      <c r="F67" s="1"/>
    </row>
  </sheetData>
  <mergeCells count="3">
    <mergeCell ref="A45:B45"/>
    <mergeCell ref="A47:B48"/>
    <mergeCell ref="C47:E48"/>
  </mergeCells>
  <printOptions horizontalCentered="1"/>
  <pageMargins left="0.2" right="0.2" top="0.75" bottom="0.75" header="0.3" footer="0.3"/>
  <pageSetup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CCRC Template Instructions</vt:lpstr>
      <vt:lpstr>CCRC Example</vt:lpstr>
      <vt:lpstr>CCRC Template</vt:lpstr>
      <vt:lpstr>'CCRC Example'!Print_Area</vt:lpstr>
      <vt:lpstr>'CCRC Template'!Print_Area</vt:lpstr>
      <vt:lpstr>'CCRC Template Instructions'!Print_Area</vt:lpstr>
    </vt:vector>
  </TitlesOfParts>
  <Company>Justice Administrative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Mauterer</dc:creator>
  <cp:lastModifiedBy>Jeffries, Kelly</cp:lastModifiedBy>
  <cp:lastPrinted>2019-05-02T18:42:30Z</cp:lastPrinted>
  <dcterms:created xsi:type="dcterms:W3CDTF">2018-11-27T20:52:24Z</dcterms:created>
  <dcterms:modified xsi:type="dcterms:W3CDTF">2023-06-20T16:31:26Z</dcterms:modified>
</cp:coreProperties>
</file>